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1-005202-00-Dubuque On-Street and PARCS RFP\Specs\"/>
    </mc:Choice>
  </mc:AlternateContent>
  <xr:revisionPtr revIDLastSave="0" documentId="13_ncr:1_{93A49534-A473-4AD6-A775-A5304D8F07F5}" xr6:coauthVersionLast="47" xr6:coauthVersionMax="47" xr10:uidLastSave="{00000000-0000-0000-0000-000000000000}"/>
  <bookViews>
    <workbookView xWindow="-28920" yWindow="-120" windowWidth="29040" windowHeight="15840" tabRatio="928" xr2:uid="{00000000-000D-0000-FFFF-FFFF00000000}"/>
  </bookViews>
  <sheets>
    <sheet name="Summary" sheetId="3" r:id="rId1"/>
    <sheet name="Locust Street" sheetId="33" r:id="rId2"/>
    <sheet name="Iowa Street" sheetId="32" r:id="rId3"/>
    <sheet name="5th Street" sheetId="31" r:id="rId4"/>
    <sheet name="Five Flags" sheetId="30" r:id="rId5"/>
    <sheet name="Central Avenue" sheetId="29" r:id="rId6"/>
    <sheet name="Intermodal" sheetId="24" r:id="rId7"/>
    <sheet name="Head-end System" sheetId="23" r:id="rId8"/>
    <sheet name="Software" sheetId="18" r:id="rId9"/>
    <sheet name="Services" sheetId="19" r:id="rId10"/>
    <sheet name="Warranty" sheetId="21" r:id="rId11"/>
    <sheet name="Alternates" sheetId="22" r:id="rId12"/>
  </sheets>
  <definedNames>
    <definedName name="_xlnm.Print_Area" localSheetId="11">Alternates!$A$1:$F$29</definedName>
    <definedName name="_xlnm.Print_Area" localSheetId="9">Services!$A$1:$F$35</definedName>
    <definedName name="_xlnm.Print_Area" localSheetId="8">Software!$A$1:$F$41</definedName>
    <definedName name="_xlnm.Print_Area" localSheetId="0">Summary!$A$1:$B$49</definedName>
    <definedName name="_xlnm.Print_Area" localSheetId="10">Warranty!$A$1:$F$39</definedName>
    <definedName name="_xlnm.Print_Titles" localSheetId="11">Alternates!$1:$8</definedName>
    <definedName name="_xlnm.Print_Titles" localSheetId="9">Services!$1:$8</definedName>
    <definedName name="_xlnm.Print_Titles" localSheetId="8">Software!$1:$8</definedName>
    <definedName name="_xlnm.Print_Titles" localSheetId="0">Summary!$1:$9</definedName>
    <definedName name="_xlnm.Print_Titles" localSheetId="10">Warranty!$1:$8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B19" i="3"/>
  <c r="A5" i="24"/>
  <c r="E18" i="33"/>
  <c r="E17" i="33"/>
  <c r="E16" i="33"/>
  <c r="E15" i="33"/>
  <c r="E14" i="33"/>
  <c r="E22" i="33" s="1"/>
  <c r="B13" i="3" s="1"/>
  <c r="E13" i="33"/>
  <c r="E12" i="33"/>
  <c r="E18" i="32"/>
  <c r="E17" i="32"/>
  <c r="E16" i="32"/>
  <c r="E15" i="32"/>
  <c r="E14" i="32"/>
  <c r="E13" i="32"/>
  <c r="E12" i="32"/>
  <c r="E18" i="31"/>
  <c r="E17" i="31"/>
  <c r="E16" i="31"/>
  <c r="E15" i="31"/>
  <c r="E14" i="31"/>
  <c r="E13" i="31"/>
  <c r="E12" i="31"/>
  <c r="E18" i="30"/>
  <c r="E17" i="30"/>
  <c r="E16" i="30"/>
  <c r="E15" i="30"/>
  <c r="E14" i="30"/>
  <c r="E13" i="30"/>
  <c r="E12" i="30"/>
  <c r="E18" i="29"/>
  <c r="E17" i="29"/>
  <c r="E16" i="29"/>
  <c r="E15" i="29"/>
  <c r="E14" i="29"/>
  <c r="E13" i="29"/>
  <c r="E12" i="29"/>
  <c r="E20" i="33"/>
  <c r="E19" i="33"/>
  <c r="A5" i="33"/>
  <c r="E20" i="32"/>
  <c r="E19" i="32"/>
  <c r="A5" i="32"/>
  <c r="E20" i="31"/>
  <c r="E19" i="31"/>
  <c r="A5" i="31"/>
  <c r="E20" i="30"/>
  <c r="E19" i="30"/>
  <c r="A5" i="30"/>
  <c r="E20" i="29"/>
  <c r="E19" i="29"/>
  <c r="A5" i="29"/>
  <c r="E22" i="30" l="1"/>
  <c r="B16" i="3" s="1"/>
  <c r="E22" i="31"/>
  <c r="B15" i="3" s="1"/>
  <c r="E22" i="32"/>
  <c r="B14" i="3" s="1"/>
  <c r="E22" i="29"/>
  <c r="B17" i="3" s="1"/>
  <c r="E15" i="24" l="1"/>
  <c r="E16" i="24"/>
  <c r="E20" i="24" l="1"/>
  <c r="E19" i="24"/>
  <c r="E18" i="24"/>
  <c r="E17" i="24"/>
  <c r="E14" i="24"/>
  <c r="E13" i="24"/>
  <c r="E12" i="24"/>
  <c r="E22" i="24" l="1"/>
  <c r="A5" i="22" l="1"/>
  <c r="A5" i="21"/>
  <c r="A5" i="19"/>
  <c r="A5" i="18"/>
  <c r="A5" i="23"/>
  <c r="E31" i="19"/>
  <c r="E30" i="19"/>
  <c r="E29" i="19"/>
  <c r="B44" i="3"/>
  <c r="B45" i="3"/>
  <c r="B46" i="3"/>
  <c r="E40" i="19" l="1"/>
  <c r="B48" i="3" s="1"/>
  <c r="B52" i="23"/>
  <c r="E50" i="23"/>
  <c r="E49" i="23"/>
  <c r="E48" i="23"/>
  <c r="E47" i="23"/>
  <c r="E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B19" i="23"/>
  <c r="E17" i="23"/>
  <c r="E16" i="23"/>
  <c r="E15" i="23"/>
  <c r="E14" i="23"/>
  <c r="E13" i="23"/>
  <c r="E12" i="23"/>
  <c r="E52" i="23" l="1"/>
  <c r="B20" i="3" s="1"/>
  <c r="E19" i="23"/>
  <c r="E34" i="18" l="1"/>
  <c r="E13" i="18"/>
  <c r="E26" i="22" l="1"/>
  <c r="E12" i="22"/>
  <c r="E27" i="22"/>
  <c r="E25" i="22"/>
  <c r="E24" i="22"/>
  <c r="E23" i="22"/>
  <c r="E22" i="22"/>
  <c r="E21" i="22"/>
  <c r="E20" i="22"/>
  <c r="E19" i="22"/>
  <c r="E18" i="22"/>
  <c r="E17" i="22"/>
  <c r="E13" i="22"/>
  <c r="B47" i="3"/>
  <c r="B43" i="3"/>
  <c r="B42" i="3"/>
  <c r="B41" i="3"/>
  <c r="B40" i="3"/>
  <c r="B40" i="19"/>
  <c r="B17" i="19"/>
  <c r="E15" i="19"/>
  <c r="E14" i="19"/>
  <c r="E13" i="19"/>
  <c r="E12" i="19"/>
  <c r="E23" i="19"/>
  <c r="E22" i="19"/>
  <c r="E21" i="19"/>
  <c r="E20" i="19"/>
  <c r="E19" i="19"/>
  <c r="E39" i="18"/>
  <c r="E38" i="18"/>
  <c r="E37" i="18"/>
  <c r="E32" i="18"/>
  <c r="E31" i="18"/>
  <c r="E30" i="18"/>
  <c r="E29" i="18"/>
  <c r="E35" i="18"/>
  <c r="E33" i="18"/>
  <c r="E28" i="18"/>
  <c r="E17" i="18"/>
  <c r="E16" i="18"/>
  <c r="E15" i="18"/>
  <c r="E24" i="18"/>
  <c r="E18" i="18"/>
  <c r="E17" i="19" l="1"/>
  <c r="B31" i="3" s="1"/>
  <c r="B20" i="18"/>
  <c r="E14" i="18"/>
  <c r="E12" i="18"/>
  <c r="B35" i="19"/>
  <c r="E32" i="19"/>
  <c r="E33" i="19"/>
  <c r="E28" i="19"/>
  <c r="E27" i="19"/>
  <c r="E26" i="19"/>
  <c r="E25" i="19"/>
  <c r="E24" i="19"/>
  <c r="B41" i="18"/>
  <c r="E36" i="18"/>
  <c r="E27" i="18"/>
  <c r="E26" i="18"/>
  <c r="E25" i="18"/>
  <c r="E23" i="18"/>
  <c r="E22" i="18"/>
  <c r="E20" i="18" l="1"/>
  <c r="B25" i="3" s="1"/>
  <c r="E35" i="19"/>
  <c r="B32" i="3" s="1"/>
  <c r="E41" i="18"/>
  <c r="B26" i="3" s="1"/>
  <c r="B34" i="3" l="1"/>
  <c r="B22" i="3" l="1"/>
  <c r="B28" i="3" l="1"/>
  <c r="B36" i="3" s="1"/>
</calcChain>
</file>

<file path=xl/sharedStrings.xml><?xml version="1.0" encoding="utf-8"?>
<sst xmlns="http://schemas.openxmlformats.org/spreadsheetml/2006/main" count="285" uniqueCount="108">
  <si>
    <t>Parking Access and Revenue Control System</t>
  </si>
  <si>
    <t>Quantity</t>
  </si>
  <si>
    <t>Unit Cost</t>
  </si>
  <si>
    <t>Extension</t>
  </si>
  <si>
    <t>Subtotal:</t>
  </si>
  <si>
    <t>PARCS Software</t>
  </si>
  <si>
    <t>Mobilization</t>
  </si>
  <si>
    <t>Bonding</t>
  </si>
  <si>
    <t>Training</t>
  </si>
  <si>
    <t>Final System Operational Testing -30 day</t>
  </si>
  <si>
    <t>Local Storage facility</t>
  </si>
  <si>
    <t>Warranty</t>
  </si>
  <si>
    <t>Spare Parts</t>
  </si>
  <si>
    <t>Barrier Gate</t>
  </si>
  <si>
    <t>Comments</t>
  </si>
  <si>
    <t>Price Proposal Form</t>
  </si>
  <si>
    <t>Lane Acceptance Testing</t>
  </si>
  <si>
    <t>Entry Station</t>
  </si>
  <si>
    <t>Installation</t>
  </si>
  <si>
    <t>Cost</t>
  </si>
  <si>
    <t>Exit Station</t>
  </si>
  <si>
    <t>Head-End Systems</t>
  </si>
  <si>
    <t>Software</t>
  </si>
  <si>
    <t>Project Management</t>
  </si>
  <si>
    <t>Design Coordination</t>
  </si>
  <si>
    <t>Item</t>
  </si>
  <si>
    <t>HEAD END SYSTEMS AND SPARE PARTS HARDWARE</t>
  </si>
  <si>
    <t>SOFTWARE, INTEGRATIONS, AND INTERFACES</t>
  </si>
  <si>
    <t>SUMMARY</t>
  </si>
  <si>
    <t>PARCS HARDWARE SUBTOTAL</t>
  </si>
  <si>
    <t>SOFTWARE, INTERFACES AND INTEGRATIONS</t>
  </si>
  <si>
    <t>Integrations and Interfaces</t>
  </si>
  <si>
    <t>PARCS Application Server</t>
  </si>
  <si>
    <t>PARCS SOFTWARE, INTERFACES AND INTEGRATIONS  SUBTOTAL</t>
  </si>
  <si>
    <t>WARRANTY HOURLY SERVICE RATES</t>
  </si>
  <si>
    <t>Network Engineer</t>
  </si>
  <si>
    <t>Server Engineer</t>
  </si>
  <si>
    <t>Software Engineer</t>
  </si>
  <si>
    <t>Database Engineer</t>
  </si>
  <si>
    <t>Hourly Service Rate</t>
  </si>
  <si>
    <t>Service Position</t>
  </si>
  <si>
    <t>POST-WARRANTY MAINTENANCE HOURLY SERVICE RATES</t>
  </si>
  <si>
    <t>Hardware Technician</t>
  </si>
  <si>
    <t>Year 1</t>
  </si>
  <si>
    <t>Year 2</t>
  </si>
  <si>
    <t>Year 3</t>
  </si>
  <si>
    <t>Year 4</t>
  </si>
  <si>
    <t>Year 5</t>
  </si>
  <si>
    <t>Annual Cost</t>
  </si>
  <si>
    <t>WARRANTY/POST-WARRANTY MAINTENANCE</t>
  </si>
  <si>
    <t>PROJECT TOTAL</t>
  </si>
  <si>
    <t>Consumables</t>
  </si>
  <si>
    <t>VoIP Intercom Server</t>
  </si>
  <si>
    <t xml:space="preserve">Services </t>
  </si>
  <si>
    <t>Fee</t>
  </si>
  <si>
    <t>Consumables (Tickets, Receipts, etc.)</t>
  </si>
  <si>
    <t>Services (Design, Installation, Project Management, etc.)</t>
  </si>
  <si>
    <t>CONSUMABLES AND SERVCES SUBTOTAL</t>
  </si>
  <si>
    <t>RECURRING FEES</t>
  </si>
  <si>
    <t>Post-Warranty Maintenance - Year 1</t>
  </si>
  <si>
    <t>Post-Warranty Maintenance - Year 2</t>
  </si>
  <si>
    <t>Post-Warranty Maintenance - Year 3</t>
  </si>
  <si>
    <t>Post-Warranty Maintenance - Year 4</t>
  </si>
  <si>
    <t>Post-Warranty Maintenance - Year 5</t>
  </si>
  <si>
    <t>Recurring Fees</t>
  </si>
  <si>
    <t>CONSUMABLES, SERVICES AND RECURRING FEES</t>
  </si>
  <si>
    <t>Hardware</t>
  </si>
  <si>
    <t>Software/Third Party Applications</t>
  </si>
  <si>
    <t>Freight</t>
  </si>
  <si>
    <t>PARCS HARDWARE</t>
  </si>
  <si>
    <t>CONSUMABLES AND SERVICES</t>
  </si>
  <si>
    <t>[additional items]</t>
  </si>
  <si>
    <t>Quantities as required for complete system</t>
  </si>
  <si>
    <t>For non-warranty service</t>
  </si>
  <si>
    <t>Lane Equipment</t>
  </si>
  <si>
    <t>Intercom Master Station</t>
  </si>
  <si>
    <t>Year 6</t>
  </si>
  <si>
    <t>Year 7</t>
  </si>
  <si>
    <t>Year 8</t>
  </si>
  <si>
    <t>POST-WARRANTY MAINTENANCE (YEARS 3-10)</t>
  </si>
  <si>
    <t>Post-Warranty Maintenance - Year 6</t>
  </si>
  <si>
    <t>Post-Warranty Maintenance - Year 7</t>
  </si>
  <si>
    <t>Post-Warranty Maintenance - Year 8</t>
  </si>
  <si>
    <t>Annual Recurring Fees</t>
  </si>
  <si>
    <t>Sub-Contractor-1 [Describe]</t>
  </si>
  <si>
    <t>Sub-Contractor-3 [Describe]</t>
  </si>
  <si>
    <t>Sub-Contractor-2 [Describe]</t>
  </si>
  <si>
    <t>Tickets</t>
  </si>
  <si>
    <t>Receipts</t>
  </si>
  <si>
    <t>ALTERNATE BID ITEMS</t>
  </si>
  <si>
    <t>Quantities as required for complete system.</t>
  </si>
  <si>
    <t>Proximity Cards</t>
  </si>
  <si>
    <t>Five Flags</t>
  </si>
  <si>
    <t>VMS</t>
  </si>
  <si>
    <t>Coin &amp; Credit POF Station</t>
  </si>
  <si>
    <t>Intermodal</t>
  </si>
  <si>
    <t>Central Avenue</t>
  </si>
  <si>
    <t>5th Street</t>
  </si>
  <si>
    <t>Iowa Street</t>
  </si>
  <si>
    <t>Locust Street</t>
  </si>
  <si>
    <t>LPR Cameras</t>
  </si>
  <si>
    <t>City of Dubuque Iowa</t>
  </si>
  <si>
    <t xml:space="preserve">Lane Equipment Locust </t>
  </si>
  <si>
    <t>Lane Equipment Iowa</t>
  </si>
  <si>
    <t>Lane Equipment 5th</t>
  </si>
  <si>
    <t>Lane Equipment Five Flags</t>
  </si>
  <si>
    <t>Lane Equipment Central</t>
  </si>
  <si>
    <t>Lane Equipment Intermodal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</si>
</sst>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CC"/>
      <name val="Century Gothic"/>
      <family val="2"/>
    </font>
    <font>
      <i/>
      <sz val="8"/>
      <color theme="1"/>
      <name val="Century Gothic"/>
      <family val="2"/>
    </font>
    <font>
      <i/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14">
    <xf numFmtId="0" fontId="0" fillId="0" borderId="0" xfId="0"/>
    <xf numFmtId="0" fontId="5" fillId="2" borderId="4" xfId="0" applyFont="1" applyFill="1" applyBorder="1"/>
    <xf numFmtId="0" fontId="5" fillId="2" borderId="0" xfId="0" applyFont="1" applyFill="1"/>
    <xf numFmtId="0" fontId="7" fillId="2" borderId="4" xfId="0" applyFont="1" applyFill="1" applyBorder="1"/>
    <xf numFmtId="0" fontId="7" fillId="2" borderId="0" xfId="0" applyFont="1" applyFill="1"/>
    <xf numFmtId="164" fontId="5" fillId="2" borderId="9" xfId="1" applyNumberFormat="1" applyFont="1" applyFill="1" applyBorder="1"/>
    <xf numFmtId="0" fontId="5" fillId="2" borderId="12" xfId="0" applyFont="1" applyFill="1" applyBorder="1"/>
    <xf numFmtId="164" fontId="5" fillId="2" borderId="12" xfId="1" applyNumberFormat="1" applyFont="1" applyFill="1" applyBorder="1"/>
    <xf numFmtId="0" fontId="5" fillId="0" borderId="0" xfId="0" applyFont="1"/>
    <xf numFmtId="1" fontId="5" fillId="2" borderId="12" xfId="0" applyNumberFormat="1" applyFont="1" applyFill="1" applyBorder="1" applyAlignment="1">
      <alignment horizontal="center"/>
    </xf>
    <xf numFmtId="1" fontId="5" fillId="2" borderId="12" xfId="1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5" fillId="2" borderId="9" xfId="0" applyFont="1" applyFill="1" applyBorder="1"/>
    <xf numFmtId="164" fontId="5" fillId="2" borderId="19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164" fontId="5" fillId="2" borderId="19" xfId="1" applyNumberFormat="1" applyFont="1" applyFill="1" applyBorder="1"/>
    <xf numFmtId="0" fontId="7" fillId="2" borderId="11" xfId="0" applyFont="1" applyFill="1" applyBorder="1" applyAlignment="1">
      <alignment horizontal="center"/>
    </xf>
    <xf numFmtId="0" fontId="7" fillId="2" borderId="22" xfId="0" applyFont="1" applyFill="1" applyBorder="1"/>
    <xf numFmtId="0" fontId="9" fillId="4" borderId="16" xfId="0" applyFont="1" applyFill="1" applyBorder="1" applyAlignment="1">
      <alignment horizontal="right"/>
    </xf>
    <xf numFmtId="0" fontId="7" fillId="4" borderId="6" xfId="0" applyFont="1" applyFill="1" applyBorder="1"/>
    <xf numFmtId="0" fontId="6" fillId="4" borderId="7" xfId="0" applyFont="1" applyFill="1" applyBorder="1"/>
    <xf numFmtId="0" fontId="7" fillId="4" borderId="15" xfId="0" applyFont="1" applyFill="1" applyBorder="1"/>
    <xf numFmtId="164" fontId="5" fillId="2" borderId="20" xfId="1" applyNumberFormat="1" applyFont="1" applyFill="1" applyBorder="1"/>
    <xf numFmtId="0" fontId="5" fillId="2" borderId="20" xfId="0" applyFont="1" applyFill="1" applyBorder="1"/>
    <xf numFmtId="0" fontId="5" fillId="4" borderId="15" xfId="0" applyFont="1" applyFill="1" applyBorder="1"/>
    <xf numFmtId="0" fontId="5" fillId="2" borderId="9" xfId="0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32" xfId="2" applyFont="1" applyFill="1" applyBorder="1"/>
    <xf numFmtId="42" fontId="11" fillId="2" borderId="10" xfId="1" applyNumberFormat="1" applyFont="1" applyFill="1" applyBorder="1" applyAlignment="1"/>
    <xf numFmtId="0" fontId="11" fillId="2" borderId="33" xfId="2" applyFont="1" applyFill="1" applyBorder="1"/>
    <xf numFmtId="42" fontId="11" fillId="2" borderId="34" xfId="1" applyNumberFormat="1" applyFont="1" applyFill="1" applyBorder="1" applyAlignment="1"/>
    <xf numFmtId="0" fontId="11" fillId="2" borderId="35" xfId="0" applyFont="1" applyFill="1" applyBorder="1"/>
    <xf numFmtId="0" fontId="11" fillId="2" borderId="36" xfId="2" applyFont="1" applyFill="1" applyBorder="1"/>
    <xf numFmtId="42" fontId="11" fillId="2" borderId="25" xfId="1" applyNumberFormat="1" applyFont="1" applyFill="1" applyBorder="1" applyAlignment="1"/>
    <xf numFmtId="0" fontId="10" fillId="2" borderId="32" xfId="0" applyFont="1" applyFill="1" applyBorder="1" applyAlignment="1">
      <alignment horizontal="right"/>
    </xf>
    <xf numFmtId="42" fontId="10" fillId="2" borderId="10" xfId="0" applyNumberFormat="1" applyFont="1" applyFill="1" applyBorder="1"/>
    <xf numFmtId="0" fontId="10" fillId="2" borderId="37" xfId="0" applyFont="1" applyFill="1" applyBorder="1" applyAlignment="1">
      <alignment horizontal="right"/>
    </xf>
    <xf numFmtId="0" fontId="11" fillId="2" borderId="1" xfId="0" applyFont="1" applyFill="1" applyBorder="1"/>
    <xf numFmtId="164" fontId="7" fillId="4" borderId="21" xfId="0" applyNumberFormat="1" applyFont="1" applyFill="1" applyBorder="1" applyAlignment="1">
      <alignment horizontal="center"/>
    </xf>
    <xf numFmtId="42" fontId="10" fillId="2" borderId="41" xfId="0" applyNumberFormat="1" applyFont="1" applyFill="1" applyBorder="1"/>
    <xf numFmtId="0" fontId="4" fillId="5" borderId="29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/>
    </xf>
    <xf numFmtId="0" fontId="12" fillId="2" borderId="26" xfId="0" applyFont="1" applyFill="1" applyBorder="1"/>
    <xf numFmtId="0" fontId="12" fillId="2" borderId="27" xfId="0" applyFont="1" applyFill="1" applyBorder="1"/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13" fillId="2" borderId="1" xfId="0" applyFont="1" applyFill="1" applyBorder="1"/>
    <xf numFmtId="0" fontId="13" fillId="2" borderId="3" xfId="0" applyFont="1" applyFill="1" applyBorder="1"/>
    <xf numFmtId="0" fontId="13" fillId="0" borderId="0" xfId="0" applyFont="1"/>
    <xf numFmtId="0" fontId="13" fillId="2" borderId="4" xfId="0" applyFont="1" applyFill="1" applyBorder="1"/>
    <xf numFmtId="0" fontId="13" fillId="2" borderId="5" xfId="0" applyFont="1" applyFill="1" applyBorder="1"/>
    <xf numFmtId="0" fontId="13" fillId="2" borderId="2" xfId="0" applyFont="1" applyFill="1" applyBorder="1"/>
    <xf numFmtId="42" fontId="13" fillId="2" borderId="2" xfId="1" applyNumberFormat="1" applyFont="1" applyFill="1" applyBorder="1"/>
    <xf numFmtId="0" fontId="13" fillId="2" borderId="0" xfId="0" applyFont="1" applyFill="1"/>
    <xf numFmtId="42" fontId="13" fillId="2" borderId="0" xfId="1" applyNumberFormat="1" applyFont="1" applyFill="1" applyBorder="1"/>
    <xf numFmtId="0" fontId="14" fillId="4" borderId="24" xfId="0" applyFont="1" applyFill="1" applyBorder="1"/>
    <xf numFmtId="0" fontId="14" fillId="0" borderId="0" xfId="0" applyFont="1"/>
    <xf numFmtId="0" fontId="14" fillId="4" borderId="16" xfId="0" applyFont="1" applyFill="1" applyBorder="1"/>
    <xf numFmtId="0" fontId="13" fillId="0" borderId="27" xfId="0" applyFont="1" applyBorder="1"/>
    <xf numFmtId="165" fontId="14" fillId="4" borderId="28" xfId="0" applyNumberFormat="1" applyFont="1" applyFill="1" applyBorder="1" applyAlignment="1">
      <alignment horizontal="left"/>
    </xf>
    <xf numFmtId="0" fontId="15" fillId="0" borderId="27" xfId="0" applyFont="1" applyBorder="1"/>
    <xf numFmtId="0" fontId="13" fillId="2" borderId="27" xfId="0" applyFont="1" applyFill="1" applyBorder="1"/>
    <xf numFmtId="0" fontId="13" fillId="4" borderId="16" xfId="0" applyFont="1" applyFill="1" applyBorder="1"/>
    <xf numFmtId="0" fontId="13" fillId="2" borderId="26" xfId="0" applyFont="1" applyFill="1" applyBorder="1"/>
    <xf numFmtId="0" fontId="16" fillId="2" borderId="26" xfId="0" applyFont="1" applyFill="1" applyBorder="1"/>
    <xf numFmtId="0" fontId="14" fillId="4" borderId="8" xfId="0" applyFont="1" applyFill="1" applyBorder="1"/>
    <xf numFmtId="0" fontId="13" fillId="2" borderId="5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2" fillId="2" borderId="5" xfId="0" applyFont="1" applyFill="1" applyBorder="1"/>
    <xf numFmtId="0" fontId="13" fillId="2" borderId="27" xfId="0" applyFont="1" applyFill="1" applyBorder="1" applyAlignment="1">
      <alignment wrapText="1"/>
    </xf>
    <xf numFmtId="0" fontId="13" fillId="0" borderId="27" xfId="0" applyFont="1" applyBorder="1" applyAlignment="1">
      <alignment wrapText="1"/>
    </xf>
    <xf numFmtId="0" fontId="17" fillId="0" borderId="0" xfId="0" applyFont="1"/>
    <xf numFmtId="0" fontId="12" fillId="2" borderId="0" xfId="0" applyFont="1" applyFill="1"/>
    <xf numFmtId="0" fontId="16" fillId="0" borderId="26" xfId="0" applyFont="1" applyBorder="1" applyAlignment="1">
      <alignment wrapText="1"/>
    </xf>
    <xf numFmtId="0" fontId="12" fillId="0" borderId="0" xfId="0" applyFont="1"/>
    <xf numFmtId="0" fontId="10" fillId="4" borderId="29" xfId="0" applyFont="1" applyFill="1" applyBorder="1" applyAlignment="1">
      <alignment horizontal="left"/>
    </xf>
    <xf numFmtId="0" fontId="10" fillId="4" borderId="3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5" borderId="29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7" fillId="4" borderId="23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5" fillId="2" borderId="13" xfId="0" applyFont="1" applyFill="1" applyBorder="1"/>
    <xf numFmtId="0" fontId="13" fillId="0" borderId="14" xfId="0" applyFont="1" applyBorder="1"/>
    <xf numFmtId="0" fontId="13" fillId="0" borderId="19" xfId="0" applyFont="1" applyBorder="1"/>
    <xf numFmtId="0" fontId="7" fillId="2" borderId="40" xfId="0" applyFont="1" applyFill="1" applyBorder="1" applyAlignment="1">
      <alignment horizontal="center"/>
    </xf>
    <xf numFmtId="0" fontId="13" fillId="0" borderId="38" xfId="0" applyFont="1" applyBorder="1"/>
    <xf numFmtId="0" fontId="13" fillId="0" borderId="39" xfId="0" applyFont="1" applyBorder="1"/>
    <xf numFmtId="164" fontId="5" fillId="2" borderId="13" xfId="1" applyNumberFormat="1" applyFont="1" applyFill="1" applyBorder="1" applyAlignment="1"/>
    <xf numFmtId="0" fontId="7" fillId="4" borderId="15" xfId="0" applyFont="1" applyFill="1" applyBorder="1"/>
    <xf numFmtId="0" fontId="13" fillId="0" borderId="16" xfId="0" applyFont="1" applyBorder="1"/>
    <xf numFmtId="0" fontId="13" fillId="0" borderId="42" xfId="0" applyFont="1" applyBorder="1"/>
    <xf numFmtId="0" fontId="4" fillId="6" borderId="29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0</xdr:rowOff>
    </xdr:from>
    <xdr:to>
      <xdr:col>7</xdr:col>
      <xdr:colOff>304800</xdr:colOff>
      <xdr:row>19</xdr:row>
      <xdr:rowOff>76200</xdr:rowOff>
    </xdr:to>
    <xdr:sp macro="" textlink="">
      <xdr:nvSpPr>
        <xdr:cNvPr id="1028" name="AutoShape 4" descr="Image result for city of billings">
          <a:extLst>
            <a:ext uri="{FF2B5EF4-FFF2-40B4-BE49-F238E27FC236}">
              <a16:creationId xmlns:a16="http://schemas.microsoft.com/office/drawing/2014/main" id="{959A13EE-24C7-4362-94E3-C5726D6450DC}"/>
            </a:ext>
          </a:extLst>
        </xdr:cNvPr>
        <xdr:cNvSpPr>
          <a:spLocks noChangeAspect="1" noChangeArrowheads="1"/>
        </xdr:cNvSpPr>
      </xdr:nvSpPr>
      <xdr:spPr bwMode="auto">
        <a:xfrm>
          <a:off x="101092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4511675</xdr:colOff>
      <xdr:row>0</xdr:row>
      <xdr:rowOff>38100</xdr:rowOff>
    </xdr:from>
    <xdr:to>
      <xdr:col>1</xdr:col>
      <xdr:colOff>1428750</xdr:colOff>
      <xdr:row>3</xdr:row>
      <xdr:rowOff>104775</xdr:rowOff>
    </xdr:to>
    <xdr:pic>
      <xdr:nvPicPr>
        <xdr:cNvPr id="10" name="Picture 1" descr="cid:image001.png@01D37A4B.14C33670">
          <a:extLst>
            <a:ext uri="{FF2B5EF4-FFF2-40B4-BE49-F238E27FC236}">
              <a16:creationId xmlns:a16="http://schemas.microsoft.com/office/drawing/2014/main" id="{0DAFD9E7-9789-487D-95BD-9E71D292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675" y="38100"/>
          <a:ext cx="19462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1501140</xdr:colOff>
      <xdr:row>4</xdr:row>
      <xdr:rowOff>20680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0246BFBD-08B8-4F4B-92A6-8D32BF84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0</xdr:row>
      <xdr:rowOff>47625</xdr:rowOff>
    </xdr:from>
    <xdr:to>
      <xdr:col>5</xdr:col>
      <xdr:colOff>2543175</xdr:colOff>
      <xdr:row>3</xdr:row>
      <xdr:rowOff>120650</xdr:rowOff>
    </xdr:to>
    <xdr:pic>
      <xdr:nvPicPr>
        <xdr:cNvPr id="7" name="Picture 1" descr="cid:image001.png@01D37A4B.14C33670">
          <a:extLst>
            <a:ext uri="{FF2B5EF4-FFF2-40B4-BE49-F238E27FC236}">
              <a16:creationId xmlns:a16="http://schemas.microsoft.com/office/drawing/2014/main" id="{77B7C2A3-62C0-4CE7-94BC-F6A92C13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725" y="47625"/>
          <a:ext cx="194627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16870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3ACF1ADC-D8D8-4CDC-8A05-A94B854A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15875</xdr:rowOff>
    </xdr:from>
    <xdr:to>
      <xdr:col>5</xdr:col>
      <xdr:colOff>2511425</xdr:colOff>
      <xdr:row>3</xdr:row>
      <xdr:rowOff>95250</xdr:rowOff>
    </xdr:to>
    <xdr:pic>
      <xdr:nvPicPr>
        <xdr:cNvPr id="7" name="Picture 1" descr="cid:image001.png@01D37A4B.14C33670">
          <a:extLst>
            <a:ext uri="{FF2B5EF4-FFF2-40B4-BE49-F238E27FC236}">
              <a16:creationId xmlns:a16="http://schemas.microsoft.com/office/drawing/2014/main" id="{0CE04B3D-0C35-4B7B-A507-9674171D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5875"/>
          <a:ext cx="193992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18775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77734D46-A144-4CE5-BE21-ED45304D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34925</xdr:rowOff>
    </xdr:from>
    <xdr:to>
      <xdr:col>5</xdr:col>
      <xdr:colOff>2486025</xdr:colOff>
      <xdr:row>3</xdr:row>
      <xdr:rowOff>101600</xdr:rowOff>
    </xdr:to>
    <xdr:pic>
      <xdr:nvPicPr>
        <xdr:cNvPr id="7" name="Picture 1" descr="cid:image001.png@01D37A4B.14C33670">
          <a:extLst>
            <a:ext uri="{FF2B5EF4-FFF2-40B4-BE49-F238E27FC236}">
              <a16:creationId xmlns:a16="http://schemas.microsoft.com/office/drawing/2014/main" id="{91F3F0C7-8568-414D-B79F-C71E6135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4925"/>
          <a:ext cx="1943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22585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64A0D7D1-54D5-4026-8DEE-6D5552B2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57150</xdr:rowOff>
    </xdr:from>
    <xdr:to>
      <xdr:col>5</xdr:col>
      <xdr:colOff>2540000</xdr:colOff>
      <xdr:row>3</xdr:row>
      <xdr:rowOff>130175</xdr:rowOff>
    </xdr:to>
    <xdr:pic>
      <xdr:nvPicPr>
        <xdr:cNvPr id="2" name="Picture 1" descr="cid:image001.png@01D37A4B.14C33670">
          <a:extLst>
            <a:ext uri="{FF2B5EF4-FFF2-40B4-BE49-F238E27FC236}">
              <a16:creationId xmlns:a16="http://schemas.microsoft.com/office/drawing/2014/main" id="{DC544E3C-7ECB-4D97-B8D3-1981A402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745" y="53340"/>
          <a:ext cx="191897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22585</xdr:rowOff>
    </xdr:to>
    <xdr:pic>
      <xdr:nvPicPr>
        <xdr:cNvPr id="4" name="Picture 3" descr="Logos | Dubuque, IA - Official Website">
          <a:extLst>
            <a:ext uri="{FF2B5EF4-FFF2-40B4-BE49-F238E27FC236}">
              <a16:creationId xmlns:a16="http://schemas.microsoft.com/office/drawing/2014/main" id="{F798BD90-1EDD-406D-B6A3-60B3AD65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57150</xdr:rowOff>
    </xdr:from>
    <xdr:to>
      <xdr:col>5</xdr:col>
      <xdr:colOff>2540000</xdr:colOff>
      <xdr:row>3</xdr:row>
      <xdr:rowOff>130175</xdr:rowOff>
    </xdr:to>
    <xdr:pic>
      <xdr:nvPicPr>
        <xdr:cNvPr id="2" name="Picture 1" descr="cid:image001.png@01D37A4B.14C33670">
          <a:extLst>
            <a:ext uri="{FF2B5EF4-FFF2-40B4-BE49-F238E27FC236}">
              <a16:creationId xmlns:a16="http://schemas.microsoft.com/office/drawing/2014/main" id="{A15C609B-6B83-4ED6-99A6-1DD61A7A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745" y="53340"/>
          <a:ext cx="191897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20680</xdr:rowOff>
    </xdr:to>
    <xdr:pic>
      <xdr:nvPicPr>
        <xdr:cNvPr id="4" name="Picture 3" descr="Logos | Dubuque, IA - Official Website">
          <a:extLst>
            <a:ext uri="{FF2B5EF4-FFF2-40B4-BE49-F238E27FC236}">
              <a16:creationId xmlns:a16="http://schemas.microsoft.com/office/drawing/2014/main" id="{E1529025-9352-469A-83F2-722DC2EF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57150</xdr:rowOff>
    </xdr:from>
    <xdr:to>
      <xdr:col>5</xdr:col>
      <xdr:colOff>2540000</xdr:colOff>
      <xdr:row>3</xdr:row>
      <xdr:rowOff>130175</xdr:rowOff>
    </xdr:to>
    <xdr:pic>
      <xdr:nvPicPr>
        <xdr:cNvPr id="2" name="Picture 1" descr="cid:image001.png@01D37A4B.14C33670">
          <a:extLst>
            <a:ext uri="{FF2B5EF4-FFF2-40B4-BE49-F238E27FC236}">
              <a16:creationId xmlns:a16="http://schemas.microsoft.com/office/drawing/2014/main" id="{E3F366A1-61D3-4C70-836F-5F1A1E280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745" y="53340"/>
          <a:ext cx="191897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1158240</xdr:colOff>
      <xdr:row>4</xdr:row>
      <xdr:rowOff>20680</xdr:rowOff>
    </xdr:to>
    <xdr:pic>
      <xdr:nvPicPr>
        <xdr:cNvPr id="4" name="Picture 3" descr="Logos | Dubuque, IA - Official Website">
          <a:extLst>
            <a:ext uri="{FF2B5EF4-FFF2-40B4-BE49-F238E27FC236}">
              <a16:creationId xmlns:a16="http://schemas.microsoft.com/office/drawing/2014/main" id="{0DA104E3-E56B-43A0-AB8E-F100B03E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50114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57150</xdr:rowOff>
    </xdr:from>
    <xdr:to>
      <xdr:col>5</xdr:col>
      <xdr:colOff>2540000</xdr:colOff>
      <xdr:row>3</xdr:row>
      <xdr:rowOff>130175</xdr:rowOff>
    </xdr:to>
    <xdr:pic>
      <xdr:nvPicPr>
        <xdr:cNvPr id="2" name="Picture 1" descr="cid:image001.png@01D37A4B.14C33670">
          <a:extLst>
            <a:ext uri="{FF2B5EF4-FFF2-40B4-BE49-F238E27FC236}">
              <a16:creationId xmlns:a16="http://schemas.microsoft.com/office/drawing/2014/main" id="{F2ADD256-D63B-483C-AD1E-8F7AA27E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745" y="53340"/>
          <a:ext cx="191897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22585</xdr:rowOff>
    </xdr:to>
    <xdr:pic>
      <xdr:nvPicPr>
        <xdr:cNvPr id="4" name="Picture 3" descr="Logos | Dubuque, IA - Official Website">
          <a:extLst>
            <a:ext uri="{FF2B5EF4-FFF2-40B4-BE49-F238E27FC236}">
              <a16:creationId xmlns:a16="http://schemas.microsoft.com/office/drawing/2014/main" id="{6D0B1A17-3D44-411E-B2EC-623F6F3F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57150</xdr:rowOff>
    </xdr:from>
    <xdr:to>
      <xdr:col>5</xdr:col>
      <xdr:colOff>2540000</xdr:colOff>
      <xdr:row>3</xdr:row>
      <xdr:rowOff>130175</xdr:rowOff>
    </xdr:to>
    <xdr:pic>
      <xdr:nvPicPr>
        <xdr:cNvPr id="2" name="Picture 1" descr="cid:image001.png@01D37A4B.14C33670">
          <a:extLst>
            <a:ext uri="{FF2B5EF4-FFF2-40B4-BE49-F238E27FC236}">
              <a16:creationId xmlns:a16="http://schemas.microsoft.com/office/drawing/2014/main" id="{1818D837-E081-414D-9FEB-F7ED39CE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2745" y="53340"/>
          <a:ext cx="1918970" cy="594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4</xdr:row>
      <xdr:rowOff>16870</xdr:rowOff>
    </xdr:to>
    <xdr:pic>
      <xdr:nvPicPr>
        <xdr:cNvPr id="4" name="Picture 3" descr="Logos | Dubuque, IA - Official Website">
          <a:extLst>
            <a:ext uri="{FF2B5EF4-FFF2-40B4-BE49-F238E27FC236}">
              <a16:creationId xmlns:a16="http://schemas.microsoft.com/office/drawing/2014/main" id="{B4C7A766-6D1C-48DB-8CA1-6A42DF2A2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57150</xdr:rowOff>
    </xdr:from>
    <xdr:to>
      <xdr:col>5</xdr:col>
      <xdr:colOff>2540000</xdr:colOff>
      <xdr:row>3</xdr:row>
      <xdr:rowOff>130175</xdr:rowOff>
    </xdr:to>
    <xdr:pic>
      <xdr:nvPicPr>
        <xdr:cNvPr id="4" name="Picture 1" descr="cid:image001.png@01D37A4B.14C33670">
          <a:extLst>
            <a:ext uri="{FF2B5EF4-FFF2-40B4-BE49-F238E27FC236}">
              <a16:creationId xmlns:a16="http://schemas.microsoft.com/office/drawing/2014/main" id="{2AAAE86C-97DC-4844-8AF2-970E613E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57150"/>
          <a:ext cx="1844675" cy="70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11155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5C125A76-B2A4-EA3F-6667-6448C2E5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57150</xdr:rowOff>
    </xdr:from>
    <xdr:to>
      <xdr:col>5</xdr:col>
      <xdr:colOff>2530475</xdr:colOff>
      <xdr:row>3</xdr:row>
      <xdr:rowOff>130175</xdr:rowOff>
    </xdr:to>
    <xdr:pic>
      <xdr:nvPicPr>
        <xdr:cNvPr id="7" name="Picture 1" descr="cid:image001.png@01D37A4B.14C33670">
          <a:extLst>
            <a:ext uri="{FF2B5EF4-FFF2-40B4-BE49-F238E27FC236}">
              <a16:creationId xmlns:a16="http://schemas.microsoft.com/office/drawing/2014/main" id="{26F43FD4-3675-4E3B-A859-EE387400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7150"/>
          <a:ext cx="1939925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20680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F9F057B5-9246-4552-9A01-7209710A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577850</xdr:colOff>
      <xdr:row>0</xdr:row>
      <xdr:rowOff>57150</xdr:rowOff>
    </xdr:from>
    <xdr:to>
      <xdr:col>5</xdr:col>
      <xdr:colOff>2520950</xdr:colOff>
      <xdr:row>3</xdr:row>
      <xdr:rowOff>120650</xdr:rowOff>
    </xdr:to>
    <xdr:pic>
      <xdr:nvPicPr>
        <xdr:cNvPr id="7" name="Picture 1" descr="cid:image001.png@01D37A4B.14C33670">
          <a:extLst>
            <a:ext uri="{FF2B5EF4-FFF2-40B4-BE49-F238E27FC236}">
              <a16:creationId xmlns:a16="http://schemas.microsoft.com/office/drawing/2014/main" id="{35D6318D-F46C-4294-BF50-8D68B379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675" y="57150"/>
          <a:ext cx="19431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1139190</xdr:colOff>
      <xdr:row>4</xdr:row>
      <xdr:rowOff>18775</xdr:rowOff>
    </xdr:to>
    <xdr:pic>
      <xdr:nvPicPr>
        <xdr:cNvPr id="2" name="Picture 1" descr="Logos | Dubuque, IA - Official Website">
          <a:extLst>
            <a:ext uri="{FF2B5EF4-FFF2-40B4-BE49-F238E27FC236}">
              <a16:creationId xmlns:a16="http://schemas.microsoft.com/office/drawing/2014/main" id="{F22D6D10-C185-4F37-9BD5-78FED6B4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140" cy="7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0"/>
  <sheetViews>
    <sheetView tabSelected="1" zoomScaleNormal="100" zoomScaleSheetLayoutView="95" workbookViewId="0">
      <selection activeCell="B13" sqref="B13"/>
    </sheetView>
  </sheetViews>
  <sheetFormatPr defaultColWidth="9.109375" defaultRowHeight="13.2" x14ac:dyDescent="0.25"/>
  <cols>
    <col min="1" max="1" width="72" style="8" customWidth="1"/>
    <col min="2" max="2" width="20.88671875" style="2" customWidth="1"/>
    <col min="3" max="4" width="9.109375" style="8"/>
    <col min="5" max="5" width="15.109375" style="8" bestFit="1" customWidth="1"/>
    <col min="6" max="16384" width="9.109375" style="8"/>
  </cols>
  <sheetData>
    <row r="1" spans="1:2" s="51" customFormat="1" ht="14.4" x14ac:dyDescent="0.3">
      <c r="A1"/>
      <c r="B1" s="50"/>
    </row>
    <row r="2" spans="1:2" s="51" customFormat="1" ht="13.8" x14ac:dyDescent="0.25">
      <c r="A2" s="52"/>
      <c r="B2" s="53"/>
    </row>
    <row r="3" spans="1:2" s="51" customFormat="1" ht="13.5" customHeight="1" x14ac:dyDescent="0.3">
      <c r="A3"/>
      <c r="B3" s="53"/>
    </row>
    <row r="4" spans="1:2" s="51" customFormat="1" ht="14.4" thickBot="1" x14ac:dyDescent="0.3">
      <c r="A4" s="52"/>
      <c r="B4" s="71"/>
    </row>
    <row r="5" spans="1:2" ht="17.399999999999999" x14ac:dyDescent="0.3">
      <c r="A5" s="80" t="s">
        <v>101</v>
      </c>
      <c r="B5" s="81"/>
    </row>
    <row r="6" spans="1:2" ht="13.5" customHeight="1" x14ac:dyDescent="0.25">
      <c r="A6" s="82" t="s">
        <v>0</v>
      </c>
      <c r="B6" s="83"/>
    </row>
    <row r="7" spans="1:2" ht="7.5" customHeight="1" x14ac:dyDescent="0.25">
      <c r="A7" s="82"/>
      <c r="B7" s="84"/>
    </row>
    <row r="8" spans="1:2" ht="15" x14ac:dyDescent="0.25">
      <c r="A8" s="82" t="s">
        <v>15</v>
      </c>
      <c r="B8" s="84"/>
    </row>
    <row r="9" spans="1:2" ht="6" customHeight="1" thickBot="1" x14ac:dyDescent="0.3">
      <c r="A9" s="45"/>
      <c r="B9" s="46"/>
    </row>
    <row r="10" spans="1:2" ht="15.75" customHeight="1" thickBot="1" x14ac:dyDescent="0.3">
      <c r="A10" s="85" t="s">
        <v>28</v>
      </c>
      <c r="B10" s="86"/>
    </row>
    <row r="11" spans="1:2" ht="18" customHeight="1" thickBot="1" x14ac:dyDescent="0.3">
      <c r="A11" s="78" t="s">
        <v>69</v>
      </c>
      <c r="B11" s="79"/>
    </row>
    <row r="12" spans="1:2" ht="18" customHeight="1" x14ac:dyDescent="0.25">
      <c r="A12" s="33"/>
      <c r="B12" s="34"/>
    </row>
    <row r="13" spans="1:2" ht="18" customHeight="1" x14ac:dyDescent="0.25">
      <c r="A13" s="28" t="s">
        <v>102</v>
      </c>
      <c r="B13" s="29">
        <f>'Locust Street'!E22</f>
        <v>0</v>
      </c>
    </row>
    <row r="14" spans="1:2" ht="18" customHeight="1" x14ac:dyDescent="0.25">
      <c r="A14" s="28" t="s">
        <v>103</v>
      </c>
      <c r="B14" s="29">
        <f>'Iowa Street'!E22</f>
        <v>0</v>
      </c>
    </row>
    <row r="15" spans="1:2" ht="18" customHeight="1" x14ac:dyDescent="0.25">
      <c r="A15" s="28" t="s">
        <v>104</v>
      </c>
      <c r="B15" s="29">
        <f>'5th Street'!E22</f>
        <v>0</v>
      </c>
    </row>
    <row r="16" spans="1:2" ht="18" customHeight="1" x14ac:dyDescent="0.25">
      <c r="A16" s="28" t="s">
        <v>105</v>
      </c>
      <c r="B16" s="29">
        <f>'Five Flags'!E22</f>
        <v>0</v>
      </c>
    </row>
    <row r="17" spans="1:6" ht="18" customHeight="1" x14ac:dyDescent="0.25">
      <c r="A17" s="28" t="s">
        <v>106</v>
      </c>
      <c r="B17" s="29">
        <f>'Central Avenue'!E22</f>
        <v>0</v>
      </c>
    </row>
    <row r="18" spans="1:6" ht="18" customHeight="1" x14ac:dyDescent="0.25">
      <c r="A18" s="28" t="s">
        <v>107</v>
      </c>
      <c r="B18" s="29">
        <f>Intermodal!E22</f>
        <v>0</v>
      </c>
    </row>
    <row r="19" spans="1:6" ht="18" customHeight="1" x14ac:dyDescent="0.25">
      <c r="A19" s="28" t="s">
        <v>21</v>
      </c>
      <c r="B19" s="29">
        <f>'Head-end System'!E19</f>
        <v>0</v>
      </c>
    </row>
    <row r="20" spans="1:6" ht="18" customHeight="1" x14ac:dyDescent="0.3">
      <c r="A20" s="28" t="s">
        <v>12</v>
      </c>
      <c r="B20" s="29">
        <f>'Head-end System'!E52</f>
        <v>0</v>
      </c>
      <c r="F20"/>
    </row>
    <row r="21" spans="1:6" ht="18" customHeight="1" thickBot="1" x14ac:dyDescent="0.3">
      <c r="A21" s="30"/>
      <c r="B21" s="31"/>
    </row>
    <row r="22" spans="1:6" ht="18" customHeight="1" thickTop="1" thickBot="1" x14ac:dyDescent="0.3">
      <c r="A22" s="35" t="s">
        <v>29</v>
      </c>
      <c r="B22" s="36">
        <f>SUM(B12:B21)</f>
        <v>0</v>
      </c>
    </row>
    <row r="23" spans="1:6" ht="18" customHeight="1" thickBot="1" x14ac:dyDescent="0.3">
      <c r="A23" s="78" t="s">
        <v>30</v>
      </c>
      <c r="B23" s="79"/>
    </row>
    <row r="24" spans="1:6" ht="18" customHeight="1" x14ac:dyDescent="0.3">
      <c r="A24" s="27"/>
      <c r="B24" s="29"/>
      <c r="E24"/>
    </row>
    <row r="25" spans="1:6" ht="18" customHeight="1" x14ac:dyDescent="0.25">
      <c r="A25" s="27" t="s">
        <v>22</v>
      </c>
      <c r="B25" s="29">
        <f>Software!E20</f>
        <v>0</v>
      </c>
    </row>
    <row r="26" spans="1:6" ht="18" customHeight="1" x14ac:dyDescent="0.25">
      <c r="A26" s="27" t="s">
        <v>31</v>
      </c>
      <c r="B26" s="29">
        <f>Software!E41</f>
        <v>0</v>
      </c>
    </row>
    <row r="27" spans="1:6" ht="18" customHeight="1" thickBot="1" x14ac:dyDescent="0.3">
      <c r="A27" s="32"/>
      <c r="B27" s="31"/>
    </row>
    <row r="28" spans="1:6" ht="18" customHeight="1" thickTop="1" thickBot="1" x14ac:dyDescent="0.3">
      <c r="A28" s="37" t="s">
        <v>33</v>
      </c>
      <c r="B28" s="36">
        <f>SUM(B24:B27)</f>
        <v>0</v>
      </c>
    </row>
    <row r="29" spans="1:6" ht="18" customHeight="1" thickBot="1" x14ac:dyDescent="0.3">
      <c r="A29" s="78" t="s">
        <v>70</v>
      </c>
      <c r="B29" s="79"/>
    </row>
    <row r="30" spans="1:6" ht="18" customHeight="1" x14ac:dyDescent="0.25">
      <c r="A30" s="38"/>
      <c r="B30" s="34"/>
    </row>
    <row r="31" spans="1:6" ht="18" customHeight="1" x14ac:dyDescent="0.25">
      <c r="A31" s="27" t="s">
        <v>55</v>
      </c>
      <c r="B31" s="29">
        <f>Services!E17</f>
        <v>0</v>
      </c>
    </row>
    <row r="32" spans="1:6" ht="18" customHeight="1" x14ac:dyDescent="0.25">
      <c r="A32" s="27" t="s">
        <v>56</v>
      </c>
      <c r="B32" s="29">
        <f>Services!E35</f>
        <v>0</v>
      </c>
    </row>
    <row r="33" spans="1:2" ht="18" customHeight="1" thickBot="1" x14ac:dyDescent="0.3">
      <c r="A33" s="32"/>
      <c r="B33" s="31"/>
    </row>
    <row r="34" spans="1:2" ht="18" customHeight="1" thickTop="1" thickBot="1" x14ac:dyDescent="0.3">
      <c r="A34" s="37" t="s">
        <v>57</v>
      </c>
      <c r="B34" s="40">
        <f>SUM(B30:B33)</f>
        <v>0</v>
      </c>
    </row>
    <row r="35" spans="1:2" ht="18" customHeight="1" thickBot="1" x14ac:dyDescent="0.3">
      <c r="A35" s="78"/>
      <c r="B35" s="79"/>
    </row>
    <row r="36" spans="1:2" ht="15.6" thickBot="1" x14ac:dyDescent="0.3">
      <c r="A36" s="41" t="s">
        <v>50</v>
      </c>
      <c r="B36" s="40">
        <f>B22+B28+B34</f>
        <v>0</v>
      </c>
    </row>
    <row r="37" spans="1:2" ht="13.8" thickBot="1" x14ac:dyDescent="0.3">
      <c r="B37" s="8"/>
    </row>
    <row r="38" spans="1:2" ht="18" customHeight="1" thickBot="1" x14ac:dyDescent="0.3">
      <c r="A38" s="78" t="s">
        <v>58</v>
      </c>
      <c r="B38" s="79"/>
    </row>
    <row r="39" spans="1:2" ht="18" customHeight="1" x14ac:dyDescent="0.25">
      <c r="A39" s="38"/>
      <c r="B39" s="34"/>
    </row>
    <row r="40" spans="1:2" ht="18" customHeight="1" x14ac:dyDescent="0.25">
      <c r="A40" s="27" t="s">
        <v>59</v>
      </c>
      <c r="B40" s="29">
        <f>Warranty!C30</f>
        <v>0</v>
      </c>
    </row>
    <row r="41" spans="1:2" ht="18" customHeight="1" x14ac:dyDescent="0.25">
      <c r="A41" s="27" t="s">
        <v>60</v>
      </c>
      <c r="B41" s="29">
        <f>Warranty!C31</f>
        <v>0</v>
      </c>
    </row>
    <row r="42" spans="1:2" ht="18" customHeight="1" x14ac:dyDescent="0.25">
      <c r="A42" s="27" t="s">
        <v>61</v>
      </c>
      <c r="B42" s="29">
        <f>Warranty!C32</f>
        <v>0</v>
      </c>
    </row>
    <row r="43" spans="1:2" ht="18" customHeight="1" x14ac:dyDescent="0.25">
      <c r="A43" s="27" t="s">
        <v>62</v>
      </c>
      <c r="B43" s="29">
        <f>Warranty!C33</f>
        <v>0</v>
      </c>
    </row>
    <row r="44" spans="1:2" ht="18" customHeight="1" x14ac:dyDescent="0.25">
      <c r="A44" s="27" t="s">
        <v>63</v>
      </c>
      <c r="B44" s="29">
        <f>Warranty!C34</f>
        <v>0</v>
      </c>
    </row>
    <row r="45" spans="1:2" ht="18" customHeight="1" x14ac:dyDescent="0.25">
      <c r="A45" s="27" t="s">
        <v>80</v>
      </c>
      <c r="B45" s="29">
        <f>Warranty!C35</f>
        <v>0</v>
      </c>
    </row>
    <row r="46" spans="1:2" ht="18" customHeight="1" x14ac:dyDescent="0.25">
      <c r="A46" s="27" t="s">
        <v>81</v>
      </c>
      <c r="B46" s="29">
        <f>Warranty!C36</f>
        <v>0</v>
      </c>
    </row>
    <row r="47" spans="1:2" ht="18" customHeight="1" x14ac:dyDescent="0.25">
      <c r="A47" s="27" t="s">
        <v>82</v>
      </c>
      <c r="B47" s="29">
        <f>Warranty!C37</f>
        <v>0</v>
      </c>
    </row>
    <row r="48" spans="1:2" ht="18" customHeight="1" thickBot="1" x14ac:dyDescent="0.3">
      <c r="A48" s="27" t="s">
        <v>64</v>
      </c>
      <c r="B48" s="29">
        <f>Services!E40</f>
        <v>0</v>
      </c>
    </row>
    <row r="49" spans="1:2" ht="18" customHeight="1" thickBot="1" x14ac:dyDescent="0.3">
      <c r="A49" s="78"/>
      <c r="B49" s="79"/>
    </row>
    <row r="50" spans="1:2" x14ac:dyDescent="0.25">
      <c r="B50" s="8"/>
    </row>
    <row r="51" spans="1:2" x14ac:dyDescent="0.25">
      <c r="B51" s="8"/>
    </row>
    <row r="52" spans="1:2" x14ac:dyDescent="0.25">
      <c r="B52" s="8"/>
    </row>
    <row r="53" spans="1:2" x14ac:dyDescent="0.25">
      <c r="B53" s="8"/>
    </row>
    <row r="54" spans="1:2" x14ac:dyDescent="0.25">
      <c r="B54" s="8"/>
    </row>
    <row r="55" spans="1:2" x14ac:dyDescent="0.25">
      <c r="B55" s="8"/>
    </row>
    <row r="56" spans="1:2" x14ac:dyDescent="0.25">
      <c r="B56" s="8"/>
    </row>
    <row r="57" spans="1:2" x14ac:dyDescent="0.25">
      <c r="B57" s="8"/>
    </row>
    <row r="58" spans="1:2" x14ac:dyDescent="0.25">
      <c r="B58" s="8"/>
    </row>
    <row r="59" spans="1:2" x14ac:dyDescent="0.25">
      <c r="B59" s="8"/>
    </row>
    <row r="60" spans="1:2" x14ac:dyDescent="0.25">
      <c r="B60" s="8"/>
    </row>
    <row r="61" spans="1:2" x14ac:dyDescent="0.25">
      <c r="B61" s="8"/>
    </row>
    <row r="62" spans="1:2" x14ac:dyDescent="0.25">
      <c r="B62" s="8"/>
    </row>
    <row r="63" spans="1:2" x14ac:dyDescent="0.25">
      <c r="B63" s="8"/>
    </row>
    <row r="64" spans="1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</sheetData>
  <mergeCells count="11">
    <mergeCell ref="A11:B11"/>
    <mergeCell ref="A35:B35"/>
    <mergeCell ref="A38:B38"/>
    <mergeCell ref="A49:B49"/>
    <mergeCell ref="A5:B5"/>
    <mergeCell ref="A6:B6"/>
    <mergeCell ref="A7:B7"/>
    <mergeCell ref="A10:B10"/>
    <mergeCell ref="A8:B8"/>
    <mergeCell ref="A23:B23"/>
    <mergeCell ref="A29:B29"/>
  </mergeCells>
  <printOptions horizontalCentered="1"/>
  <pageMargins left="0.7" right="0.7" top="0.75" bottom="0.25" header="0.3" footer="0.05"/>
  <pageSetup scale="9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555"/>
  <sheetViews>
    <sheetView zoomScaleNormal="100" zoomScaleSheetLayoutView="108" workbookViewId="0">
      <selection activeCell="C15" sqref="C15"/>
    </sheetView>
  </sheetViews>
  <sheetFormatPr defaultColWidth="9.109375" defaultRowHeight="13.8" x14ac:dyDescent="0.25"/>
  <cols>
    <col min="1" max="1" width="5.33203125" style="8" customWidth="1"/>
    <col min="2" max="2" width="49" style="8" customWidth="1"/>
    <col min="3" max="3" width="8.88671875" style="8" customWidth="1"/>
    <col min="4" max="4" width="12.44140625" style="8" customWidth="1"/>
    <col min="5" max="5" width="13.5546875" style="2" customWidth="1"/>
    <col min="6" max="6" width="36.6640625" style="51" customWidth="1"/>
    <col min="7" max="16384" width="9.109375" style="51"/>
  </cols>
  <sheetData>
    <row r="1" spans="1:53" x14ac:dyDescent="0.25">
      <c r="A1" s="49"/>
      <c r="B1" s="54"/>
      <c r="C1" s="54"/>
      <c r="D1" s="54"/>
      <c r="E1" s="55"/>
      <c r="F1" s="50"/>
    </row>
    <row r="2" spans="1:53" x14ac:dyDescent="0.25">
      <c r="A2" s="52"/>
      <c r="B2" s="51"/>
      <c r="C2" s="56"/>
      <c r="D2" s="56"/>
      <c r="E2" s="56"/>
      <c r="F2" s="53"/>
    </row>
    <row r="3" spans="1:53" x14ac:dyDescent="0.25">
      <c r="A3" s="52"/>
      <c r="B3" s="56"/>
      <c r="C3" s="56"/>
      <c r="D3" s="56"/>
      <c r="E3" s="57"/>
      <c r="F3" s="53"/>
    </row>
    <row r="4" spans="1:53" ht="14.4" thickBot="1" x14ac:dyDescent="0.3">
      <c r="A4" s="52"/>
      <c r="B4" s="56"/>
      <c r="C4" s="56"/>
      <c r="D4" s="56"/>
      <c r="E4" s="57"/>
      <c r="F4" s="69"/>
    </row>
    <row r="5" spans="1:53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ht="15" x14ac:dyDescent="0.25">
      <c r="A6" s="82" t="s">
        <v>0</v>
      </c>
      <c r="B6" s="88"/>
      <c r="C6" s="88"/>
      <c r="D6" s="88"/>
      <c r="E6" s="88"/>
      <c r="F6" s="83"/>
    </row>
    <row r="7" spans="1:53" x14ac:dyDescent="0.25">
      <c r="A7" s="89" t="s">
        <v>15</v>
      </c>
      <c r="B7" s="90"/>
      <c r="C7" s="90"/>
      <c r="D7" s="90"/>
      <c r="E7" s="90"/>
      <c r="F7" s="91"/>
    </row>
    <row r="8" spans="1:53" ht="14.4" thickBot="1" x14ac:dyDescent="0.3">
      <c r="A8" s="92"/>
      <c r="B8" s="93"/>
      <c r="C8" s="93"/>
      <c r="D8" s="93"/>
      <c r="E8" s="93"/>
      <c r="F8" s="94"/>
    </row>
    <row r="9" spans="1:53" ht="15.6" thickBot="1" x14ac:dyDescent="0.3">
      <c r="A9" s="85" t="s">
        <v>65</v>
      </c>
      <c r="B9" s="86"/>
      <c r="C9" s="86"/>
      <c r="D9" s="86"/>
      <c r="E9" s="86"/>
      <c r="F9" s="95"/>
    </row>
    <row r="10" spans="1:53" s="60" customFormat="1" ht="14.4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6" customFormat="1" x14ac:dyDescent="0.25">
      <c r="A11" s="3" t="s">
        <v>51</v>
      </c>
      <c r="B11" s="2"/>
      <c r="C11" s="17" t="s">
        <v>1</v>
      </c>
      <c r="D11" s="17" t="s">
        <v>2</v>
      </c>
      <c r="E11" s="18" t="s">
        <v>3</v>
      </c>
      <c r="F11" s="66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s="56" customFormat="1" x14ac:dyDescent="0.25">
      <c r="A12" s="1"/>
      <c r="B12" s="2" t="s">
        <v>87</v>
      </c>
      <c r="C12" s="9">
        <v>100000</v>
      </c>
      <c r="D12" s="7">
        <v>0</v>
      </c>
      <c r="E12" s="16">
        <f t="shared" ref="E12:E15" si="0">C12*D12</f>
        <v>0</v>
      </c>
      <c r="F12" s="64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s="56" customFormat="1" x14ac:dyDescent="0.25">
      <c r="A13" s="1"/>
      <c r="B13" s="75" t="s">
        <v>88</v>
      </c>
      <c r="C13" s="9">
        <v>100000</v>
      </c>
      <c r="D13" s="7">
        <v>0</v>
      </c>
      <c r="E13" s="16">
        <f t="shared" si="0"/>
        <v>0</v>
      </c>
      <c r="F13" s="64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56" customFormat="1" x14ac:dyDescent="0.25">
      <c r="A14" s="1"/>
      <c r="B14" s="75" t="s">
        <v>91</v>
      </c>
      <c r="C14" s="9">
        <v>5000</v>
      </c>
      <c r="D14" s="7">
        <v>0</v>
      </c>
      <c r="E14" s="16">
        <f t="shared" si="0"/>
        <v>0</v>
      </c>
      <c r="F14" s="64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s="56" customFormat="1" x14ac:dyDescent="0.25">
      <c r="A15" s="1"/>
      <c r="B15" s="47" t="s">
        <v>71</v>
      </c>
      <c r="C15" s="9">
        <v>0</v>
      </c>
      <c r="D15" s="7">
        <v>0</v>
      </c>
      <c r="E15" s="16">
        <f t="shared" si="0"/>
        <v>0</v>
      </c>
      <c r="F15" s="64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s="56" customFormat="1" x14ac:dyDescent="0.25">
      <c r="A16" s="1"/>
      <c r="B16" s="2"/>
      <c r="C16" s="13"/>
      <c r="D16" s="13"/>
      <c r="E16" s="24"/>
      <c r="F16" s="64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s="68" customFormat="1" ht="14.4" thickBot="1" x14ac:dyDescent="0.3">
      <c r="A17" s="22"/>
      <c r="B17" s="19" t="str">
        <f>A11</f>
        <v>Consumables</v>
      </c>
      <c r="C17" s="99" t="s">
        <v>4</v>
      </c>
      <c r="D17" s="100"/>
      <c r="E17" s="39">
        <f>SUM(E11:E16)</f>
        <v>0</v>
      </c>
      <c r="F17" s="62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</row>
    <row r="18" spans="1:53" s="56" customFormat="1" x14ac:dyDescent="0.25">
      <c r="A18" s="3" t="s">
        <v>53</v>
      </c>
      <c r="B18" s="2"/>
      <c r="C18" s="17" t="s">
        <v>1</v>
      </c>
      <c r="D18" s="17" t="s">
        <v>2</v>
      </c>
      <c r="E18" s="18" t="s">
        <v>3</v>
      </c>
      <c r="F18" s="66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s="56" customFormat="1" x14ac:dyDescent="0.25">
      <c r="A19" s="1"/>
      <c r="B19" s="2" t="s">
        <v>24</v>
      </c>
      <c r="C19" s="9">
        <v>0</v>
      </c>
      <c r="D19" s="7">
        <v>0</v>
      </c>
      <c r="E19" s="16">
        <f t="shared" ref="E19:E23" si="1">C19*D19</f>
        <v>0</v>
      </c>
      <c r="F19" s="64"/>
      <c r="G19" s="51"/>
      <c r="H19" s="7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0" spans="1:53" s="56" customFormat="1" x14ac:dyDescent="0.25">
      <c r="A20" s="1"/>
      <c r="B20" s="2" t="s">
        <v>18</v>
      </c>
      <c r="C20" s="9">
        <v>0</v>
      </c>
      <c r="D20" s="7">
        <v>0</v>
      </c>
      <c r="E20" s="16">
        <f t="shared" si="1"/>
        <v>0</v>
      </c>
      <c r="F20" s="64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3" s="56" customFormat="1" x14ac:dyDescent="0.25">
      <c r="A21" s="1"/>
      <c r="B21" s="2" t="s">
        <v>23</v>
      </c>
      <c r="C21" s="9">
        <v>0</v>
      </c>
      <c r="D21" s="7">
        <v>0</v>
      </c>
      <c r="E21" s="16">
        <f t="shared" si="1"/>
        <v>0</v>
      </c>
      <c r="F21" s="64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s="56" customFormat="1" x14ac:dyDescent="0.25">
      <c r="A22" s="1"/>
      <c r="B22" s="2" t="s">
        <v>6</v>
      </c>
      <c r="C22" s="9">
        <v>0</v>
      </c>
      <c r="D22" s="7">
        <v>0</v>
      </c>
      <c r="E22" s="16">
        <f t="shared" si="1"/>
        <v>0</v>
      </c>
      <c r="F22" s="64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s="56" customFormat="1" x14ac:dyDescent="0.25">
      <c r="A23" s="1"/>
      <c r="B23" s="2" t="s">
        <v>7</v>
      </c>
      <c r="C23" s="9">
        <v>0</v>
      </c>
      <c r="D23" s="7">
        <v>0</v>
      </c>
      <c r="E23" s="16">
        <f t="shared" si="1"/>
        <v>0</v>
      </c>
      <c r="F23" s="64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s="56" customFormat="1" x14ac:dyDescent="0.25">
      <c r="A24" s="1"/>
      <c r="B24" s="2" t="s">
        <v>8</v>
      </c>
      <c r="C24" s="9">
        <v>0</v>
      </c>
      <c r="D24" s="7">
        <v>0</v>
      </c>
      <c r="E24" s="16">
        <f t="shared" ref="E24:E33" si="2">C24*D24</f>
        <v>0</v>
      </c>
      <c r="F24" s="64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s="56" customFormat="1" x14ac:dyDescent="0.25">
      <c r="A25" s="1"/>
      <c r="B25" s="2" t="s">
        <v>16</v>
      </c>
      <c r="C25" s="9">
        <v>0</v>
      </c>
      <c r="D25" s="7">
        <v>0</v>
      </c>
      <c r="E25" s="16">
        <f t="shared" si="2"/>
        <v>0</v>
      </c>
      <c r="F25" s="64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s="56" customFormat="1" x14ac:dyDescent="0.25">
      <c r="A26" s="1"/>
      <c r="B26" s="2" t="s">
        <v>9</v>
      </c>
      <c r="C26" s="9">
        <v>0</v>
      </c>
      <c r="D26" s="7">
        <v>0</v>
      </c>
      <c r="E26" s="16">
        <f t="shared" si="2"/>
        <v>0</v>
      </c>
      <c r="F26" s="64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s="56" customFormat="1" x14ac:dyDescent="0.25">
      <c r="A27" s="1"/>
      <c r="B27" s="2" t="s">
        <v>10</v>
      </c>
      <c r="C27" s="9">
        <v>0</v>
      </c>
      <c r="D27" s="7">
        <v>0</v>
      </c>
      <c r="E27" s="16">
        <f t="shared" si="2"/>
        <v>0</v>
      </c>
      <c r="F27" s="64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s="56" customFormat="1" x14ac:dyDescent="0.25">
      <c r="A28" s="1"/>
      <c r="B28" s="2" t="s">
        <v>68</v>
      </c>
      <c r="C28" s="9">
        <v>0</v>
      </c>
      <c r="D28" s="7">
        <v>0</v>
      </c>
      <c r="E28" s="16">
        <f t="shared" si="2"/>
        <v>0</v>
      </c>
      <c r="F28" s="64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</row>
    <row r="29" spans="1:53" s="56" customFormat="1" x14ac:dyDescent="0.25">
      <c r="A29" s="1"/>
      <c r="B29" s="2" t="s">
        <v>11</v>
      </c>
      <c r="C29" s="9">
        <v>0</v>
      </c>
      <c r="D29" s="7">
        <v>0</v>
      </c>
      <c r="E29" s="16">
        <f>C29*D29</f>
        <v>0</v>
      </c>
      <c r="F29" s="64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s="56" customFormat="1" x14ac:dyDescent="0.25">
      <c r="A30" s="1"/>
      <c r="B30" s="2" t="s">
        <v>84</v>
      </c>
      <c r="C30" s="9">
        <v>0</v>
      </c>
      <c r="D30" s="7">
        <v>0</v>
      </c>
      <c r="E30" s="16">
        <f>C30*D30</f>
        <v>0</v>
      </c>
      <c r="F30" s="64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s="56" customFormat="1" x14ac:dyDescent="0.25">
      <c r="A31" s="1"/>
      <c r="B31" s="2" t="s">
        <v>86</v>
      </c>
      <c r="C31" s="9">
        <v>0</v>
      </c>
      <c r="D31" s="7">
        <v>0</v>
      </c>
      <c r="E31" s="16">
        <f>C31*D31</f>
        <v>0</v>
      </c>
      <c r="F31" s="64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</row>
    <row r="32" spans="1:53" s="56" customFormat="1" x14ac:dyDescent="0.25">
      <c r="A32" s="1"/>
      <c r="B32" s="2" t="s">
        <v>85</v>
      </c>
      <c r="C32" s="9">
        <v>0</v>
      </c>
      <c r="D32" s="7">
        <v>0</v>
      </c>
      <c r="E32" s="16">
        <f>C32*D32</f>
        <v>0</v>
      </c>
      <c r="F32" s="64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</row>
    <row r="33" spans="1:53" s="56" customFormat="1" x14ac:dyDescent="0.25">
      <c r="A33" s="1"/>
      <c r="B33" s="47" t="s">
        <v>71</v>
      </c>
      <c r="C33" s="9">
        <v>0</v>
      </c>
      <c r="D33" s="7">
        <v>0</v>
      </c>
      <c r="E33" s="16">
        <f t="shared" si="2"/>
        <v>0</v>
      </c>
      <c r="F33" s="64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s="56" customFormat="1" x14ac:dyDescent="0.25">
      <c r="A34" s="1"/>
      <c r="B34" s="2"/>
      <c r="C34" s="13"/>
      <c r="D34" s="13"/>
      <c r="E34" s="24"/>
      <c r="F34" s="64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s="68" customFormat="1" ht="14.4" thickBot="1" x14ac:dyDescent="0.3">
      <c r="A35" s="22"/>
      <c r="B35" s="19" t="str">
        <f>A18</f>
        <v xml:space="preserve">Services </v>
      </c>
      <c r="C35" s="99" t="s">
        <v>4</v>
      </c>
      <c r="D35" s="100"/>
      <c r="E35" s="39">
        <f>SUM(E18:E34)</f>
        <v>0</v>
      </c>
      <c r="F35" s="62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</row>
    <row r="36" spans="1:53" s="56" customFormat="1" x14ac:dyDescent="0.25">
      <c r="A36" s="3" t="s">
        <v>83</v>
      </c>
      <c r="B36" s="2"/>
      <c r="C36" s="104" t="s">
        <v>54</v>
      </c>
      <c r="D36" s="105"/>
      <c r="E36" s="106"/>
      <c r="F36" s="66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s="56" customFormat="1" x14ac:dyDescent="0.25">
      <c r="A37" s="1"/>
      <c r="B37" s="47" t="s">
        <v>71</v>
      </c>
      <c r="C37" s="107">
        <v>0</v>
      </c>
      <c r="D37" s="102"/>
      <c r="E37" s="103"/>
      <c r="F37" s="64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</row>
    <row r="38" spans="1:53" s="56" customFormat="1" x14ac:dyDescent="0.25">
      <c r="A38" s="1"/>
      <c r="B38" s="2"/>
      <c r="C38" s="107">
        <v>0</v>
      </c>
      <c r="D38" s="102"/>
      <c r="E38" s="103"/>
      <c r="F38" s="64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</row>
    <row r="39" spans="1:53" s="56" customFormat="1" x14ac:dyDescent="0.25">
      <c r="A39" s="1"/>
      <c r="B39" s="2"/>
      <c r="C39" s="101"/>
      <c r="D39" s="102"/>
      <c r="E39" s="103"/>
      <c r="F39" s="64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</row>
    <row r="40" spans="1:53" s="68" customFormat="1" ht="14.4" thickBot="1" x14ac:dyDescent="0.3">
      <c r="A40" s="22"/>
      <c r="B40" s="19" t="str">
        <f>A36</f>
        <v>Annual Recurring Fees</v>
      </c>
      <c r="C40" s="99" t="s">
        <v>4</v>
      </c>
      <c r="D40" s="100"/>
      <c r="E40" s="39">
        <f>SUM(C37:C39)</f>
        <v>0</v>
      </c>
      <c r="F40" s="62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</row>
    <row r="41" spans="1:53" x14ac:dyDescent="0.25">
      <c r="E41" s="8"/>
    </row>
    <row r="42" spans="1:53" x14ac:dyDescent="0.25">
      <c r="E42" s="8"/>
    </row>
    <row r="43" spans="1:53" x14ac:dyDescent="0.25">
      <c r="E43" s="8"/>
    </row>
    <row r="44" spans="1:53" x14ac:dyDescent="0.25">
      <c r="E44" s="8"/>
    </row>
    <row r="45" spans="1:53" x14ac:dyDescent="0.25">
      <c r="E45" s="8"/>
    </row>
    <row r="46" spans="1:53" x14ac:dyDescent="0.25">
      <c r="E46" s="8"/>
    </row>
    <row r="47" spans="1:53" x14ac:dyDescent="0.25">
      <c r="E47" s="8"/>
    </row>
    <row r="48" spans="1:53" x14ac:dyDescent="0.25">
      <c r="E48" s="8"/>
    </row>
    <row r="49" spans="5:5" x14ac:dyDescent="0.25">
      <c r="E49" s="8"/>
    </row>
    <row r="50" spans="5:5" x14ac:dyDescent="0.25">
      <c r="E50" s="8"/>
    </row>
    <row r="51" spans="5:5" x14ac:dyDescent="0.25">
      <c r="E51" s="8"/>
    </row>
    <row r="52" spans="5:5" x14ac:dyDescent="0.25">
      <c r="E52" s="8"/>
    </row>
    <row r="53" spans="5:5" x14ac:dyDescent="0.25">
      <c r="E53" s="8"/>
    </row>
    <row r="54" spans="5:5" x14ac:dyDescent="0.25">
      <c r="E54" s="8"/>
    </row>
    <row r="55" spans="5:5" x14ac:dyDescent="0.25">
      <c r="E55" s="8"/>
    </row>
    <row r="56" spans="5:5" x14ac:dyDescent="0.25">
      <c r="E56" s="8"/>
    </row>
    <row r="57" spans="5:5" x14ac:dyDescent="0.25">
      <c r="E57" s="8"/>
    </row>
    <row r="58" spans="5:5" x14ac:dyDescent="0.25">
      <c r="E58" s="8"/>
    </row>
    <row r="59" spans="5:5" x14ac:dyDescent="0.25">
      <c r="E59" s="8"/>
    </row>
    <row r="60" spans="5:5" x14ac:dyDescent="0.25">
      <c r="E60" s="8"/>
    </row>
    <row r="61" spans="5:5" x14ac:dyDescent="0.25">
      <c r="E61" s="8"/>
    </row>
    <row r="62" spans="5:5" x14ac:dyDescent="0.25">
      <c r="E62" s="8"/>
    </row>
    <row r="63" spans="5:5" x14ac:dyDescent="0.25">
      <c r="E63" s="8"/>
    </row>
    <row r="64" spans="5:5" x14ac:dyDescent="0.25">
      <c r="E64" s="8"/>
    </row>
    <row r="65" spans="5:5" x14ac:dyDescent="0.25">
      <c r="E65" s="8"/>
    </row>
    <row r="66" spans="5:5" x14ac:dyDescent="0.25">
      <c r="E66" s="8"/>
    </row>
    <row r="67" spans="5:5" x14ac:dyDescent="0.25">
      <c r="E67" s="8"/>
    </row>
    <row r="68" spans="5:5" x14ac:dyDescent="0.25">
      <c r="E68" s="8"/>
    </row>
    <row r="69" spans="5:5" x14ac:dyDescent="0.25">
      <c r="E69" s="8"/>
    </row>
    <row r="70" spans="5:5" x14ac:dyDescent="0.25">
      <c r="E70" s="8"/>
    </row>
    <row r="71" spans="5:5" x14ac:dyDescent="0.25">
      <c r="E71" s="8"/>
    </row>
    <row r="72" spans="5:5" x14ac:dyDescent="0.25">
      <c r="E72" s="8"/>
    </row>
    <row r="73" spans="5:5" x14ac:dyDescent="0.25">
      <c r="E73" s="8"/>
    </row>
    <row r="74" spans="5:5" x14ac:dyDescent="0.25">
      <c r="E74" s="8"/>
    </row>
    <row r="75" spans="5:5" x14ac:dyDescent="0.25">
      <c r="E75" s="8"/>
    </row>
    <row r="76" spans="5:5" x14ac:dyDescent="0.25">
      <c r="E76" s="8"/>
    </row>
    <row r="77" spans="5:5" x14ac:dyDescent="0.25">
      <c r="E77" s="8"/>
    </row>
    <row r="78" spans="5:5" x14ac:dyDescent="0.25">
      <c r="E78" s="8"/>
    </row>
    <row r="79" spans="5:5" x14ac:dyDescent="0.25">
      <c r="E79" s="8"/>
    </row>
    <row r="80" spans="5:5" x14ac:dyDescent="0.25">
      <c r="E80" s="8"/>
    </row>
    <row r="81" spans="5:5" x14ac:dyDescent="0.25">
      <c r="E81" s="8"/>
    </row>
    <row r="82" spans="5:5" x14ac:dyDescent="0.25">
      <c r="E82" s="8"/>
    </row>
    <row r="83" spans="5:5" x14ac:dyDescent="0.25">
      <c r="E83" s="8"/>
    </row>
    <row r="84" spans="5:5" x14ac:dyDescent="0.25">
      <c r="E84" s="8"/>
    </row>
    <row r="85" spans="5:5" x14ac:dyDescent="0.25">
      <c r="E85" s="8"/>
    </row>
    <row r="86" spans="5:5" x14ac:dyDescent="0.25">
      <c r="E86" s="8"/>
    </row>
    <row r="87" spans="5:5" x14ac:dyDescent="0.25">
      <c r="E87" s="8"/>
    </row>
    <row r="88" spans="5:5" x14ac:dyDescent="0.25">
      <c r="E88" s="8"/>
    </row>
    <row r="89" spans="5:5" x14ac:dyDescent="0.25">
      <c r="E89" s="8"/>
    </row>
    <row r="90" spans="5:5" x14ac:dyDescent="0.25">
      <c r="E90" s="8"/>
    </row>
    <row r="91" spans="5:5" x14ac:dyDescent="0.25">
      <c r="E91" s="8"/>
    </row>
    <row r="92" spans="5:5" x14ac:dyDescent="0.25">
      <c r="E92" s="8"/>
    </row>
    <row r="93" spans="5:5" x14ac:dyDescent="0.25">
      <c r="E93" s="8"/>
    </row>
    <row r="94" spans="5:5" x14ac:dyDescent="0.25">
      <c r="E94" s="8"/>
    </row>
    <row r="95" spans="5:5" x14ac:dyDescent="0.25">
      <c r="E95" s="8"/>
    </row>
    <row r="96" spans="5:5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  <row r="550" spans="5:5" x14ac:dyDescent="0.25">
      <c r="E550" s="8"/>
    </row>
    <row r="551" spans="5:5" x14ac:dyDescent="0.25">
      <c r="E551" s="8"/>
    </row>
    <row r="552" spans="5:5" x14ac:dyDescent="0.25">
      <c r="E552" s="8"/>
    </row>
    <row r="553" spans="5:5" x14ac:dyDescent="0.25">
      <c r="E553" s="8"/>
    </row>
    <row r="554" spans="5:5" x14ac:dyDescent="0.25">
      <c r="E554" s="8"/>
    </row>
    <row r="555" spans="5:5" x14ac:dyDescent="0.25">
      <c r="E555" s="8"/>
    </row>
  </sheetData>
  <mergeCells count="12">
    <mergeCell ref="A5:F5"/>
    <mergeCell ref="A6:F6"/>
    <mergeCell ref="A7:F8"/>
    <mergeCell ref="A9:F9"/>
    <mergeCell ref="C10:E10"/>
    <mergeCell ref="C39:E39"/>
    <mergeCell ref="C35:D35"/>
    <mergeCell ref="C17:D17"/>
    <mergeCell ref="C40:D40"/>
    <mergeCell ref="C36:E36"/>
    <mergeCell ref="C37:E37"/>
    <mergeCell ref="C38:E38"/>
  </mergeCells>
  <pageMargins left="0.7" right="0.7" top="0.75" bottom="0.75" header="0.3" footer="0.3"/>
  <pageSetup scale="72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554"/>
  <sheetViews>
    <sheetView zoomScaleNormal="100" zoomScaleSheetLayoutView="108" workbookViewId="0">
      <selection activeCell="C3" sqref="C3"/>
    </sheetView>
  </sheetViews>
  <sheetFormatPr defaultColWidth="9.109375" defaultRowHeight="13.8" x14ac:dyDescent="0.25"/>
  <cols>
    <col min="1" max="1" width="5.33203125" style="8" customWidth="1"/>
    <col min="2" max="2" width="49" style="8" customWidth="1"/>
    <col min="3" max="3" width="8.88671875" style="8" customWidth="1"/>
    <col min="4" max="4" width="12.44140625" style="8" customWidth="1"/>
    <col min="5" max="5" width="13.5546875" style="2" customWidth="1"/>
    <col min="6" max="6" width="36.6640625" style="51" customWidth="1"/>
    <col min="7" max="16384" width="9.109375" style="51"/>
  </cols>
  <sheetData>
    <row r="1" spans="1:53" x14ac:dyDescent="0.25">
      <c r="A1" s="49"/>
      <c r="B1" s="54"/>
      <c r="C1" s="54"/>
      <c r="D1" s="54"/>
      <c r="E1" s="55"/>
      <c r="F1" s="50"/>
    </row>
    <row r="2" spans="1:53" x14ac:dyDescent="0.25">
      <c r="A2" s="52"/>
      <c r="B2" s="51"/>
      <c r="C2" s="56"/>
      <c r="D2" s="56"/>
      <c r="E2" s="56"/>
      <c r="F2" s="53"/>
    </row>
    <row r="3" spans="1:53" x14ac:dyDescent="0.25">
      <c r="A3" s="52"/>
      <c r="B3" s="56"/>
      <c r="C3" s="56"/>
      <c r="D3" s="56"/>
      <c r="E3" s="57"/>
      <c r="F3" s="53"/>
    </row>
    <row r="4" spans="1:53" ht="14.4" thickBot="1" x14ac:dyDescent="0.3">
      <c r="A4" s="52"/>
      <c r="B4" s="56"/>
      <c r="C4" s="56"/>
      <c r="D4" s="56"/>
      <c r="E4" s="57"/>
      <c r="F4" s="53"/>
    </row>
    <row r="5" spans="1:53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ht="15" x14ac:dyDescent="0.25">
      <c r="A6" s="82" t="s">
        <v>0</v>
      </c>
      <c r="B6" s="88"/>
      <c r="C6" s="88"/>
      <c r="D6" s="88"/>
      <c r="E6" s="88"/>
      <c r="F6" s="83"/>
    </row>
    <row r="7" spans="1:53" x14ac:dyDescent="0.25">
      <c r="A7" s="89" t="s">
        <v>15</v>
      </c>
      <c r="B7" s="90"/>
      <c r="C7" s="90"/>
      <c r="D7" s="90"/>
      <c r="E7" s="90"/>
      <c r="F7" s="91"/>
    </row>
    <row r="8" spans="1:53" ht="14.4" thickBot="1" x14ac:dyDescent="0.3">
      <c r="A8" s="92"/>
      <c r="B8" s="93"/>
      <c r="C8" s="93"/>
      <c r="D8" s="93"/>
      <c r="E8" s="93"/>
      <c r="F8" s="94"/>
    </row>
    <row r="9" spans="1:53" ht="15.6" thickBot="1" x14ac:dyDescent="0.3">
      <c r="A9" s="85" t="s">
        <v>49</v>
      </c>
      <c r="B9" s="86"/>
      <c r="C9" s="86"/>
      <c r="D9" s="86"/>
      <c r="E9" s="86"/>
      <c r="F9" s="95"/>
    </row>
    <row r="10" spans="1:53" s="60" customFormat="1" ht="14.4" thickBot="1" x14ac:dyDescent="0.3">
      <c r="A10" s="20" t="s">
        <v>40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6" customFormat="1" x14ac:dyDescent="0.25">
      <c r="A11" s="3" t="s">
        <v>34</v>
      </c>
      <c r="B11" s="2"/>
      <c r="C11" s="104" t="s">
        <v>39</v>
      </c>
      <c r="D11" s="105"/>
      <c r="E11" s="106"/>
      <c r="F11" s="67" t="s">
        <v>73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s="56" customFormat="1" x14ac:dyDescent="0.25">
      <c r="A12" s="1"/>
      <c r="B12" s="2" t="s">
        <v>42</v>
      </c>
      <c r="C12" s="107">
        <v>0</v>
      </c>
      <c r="D12" s="102"/>
      <c r="E12" s="103"/>
      <c r="F12" s="64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s="56" customFormat="1" x14ac:dyDescent="0.25">
      <c r="A13" s="1"/>
      <c r="B13" s="2" t="s">
        <v>35</v>
      </c>
      <c r="C13" s="107">
        <v>0</v>
      </c>
      <c r="D13" s="102"/>
      <c r="E13" s="103"/>
      <c r="F13" s="64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56" customFormat="1" x14ac:dyDescent="0.25">
      <c r="A14" s="1"/>
      <c r="B14" s="2" t="s">
        <v>36</v>
      </c>
      <c r="C14" s="107">
        <v>0</v>
      </c>
      <c r="D14" s="102"/>
      <c r="E14" s="103"/>
      <c r="F14" s="64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s="56" customFormat="1" x14ac:dyDescent="0.25">
      <c r="A15" s="1"/>
      <c r="B15" s="2" t="s">
        <v>37</v>
      </c>
      <c r="C15" s="107">
        <v>0</v>
      </c>
      <c r="D15" s="102"/>
      <c r="E15" s="103"/>
      <c r="F15" s="64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s="56" customFormat="1" x14ac:dyDescent="0.25">
      <c r="A16" s="1"/>
      <c r="B16" s="2" t="s">
        <v>38</v>
      </c>
      <c r="C16" s="107">
        <v>0</v>
      </c>
      <c r="D16" s="102"/>
      <c r="E16" s="103"/>
      <c r="F16" s="64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s="56" customFormat="1" x14ac:dyDescent="0.25">
      <c r="A17" s="1"/>
      <c r="B17" s="48" t="s">
        <v>71</v>
      </c>
      <c r="C17" s="107">
        <v>0</v>
      </c>
      <c r="D17" s="102"/>
      <c r="E17" s="103"/>
      <c r="F17" s="64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s="56" customFormat="1" x14ac:dyDescent="0.25">
      <c r="A18" s="1"/>
      <c r="B18" s="2"/>
      <c r="C18" s="101"/>
      <c r="D18" s="102"/>
      <c r="E18" s="103"/>
      <c r="F18" s="6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s="68" customFormat="1" ht="14.4" thickBot="1" x14ac:dyDescent="0.3">
      <c r="A19" s="108"/>
      <c r="B19" s="109"/>
      <c r="C19" s="109"/>
      <c r="D19" s="109"/>
      <c r="E19" s="109"/>
      <c r="F19" s="110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</row>
    <row r="20" spans="1:53" s="56" customFormat="1" x14ac:dyDescent="0.25">
      <c r="A20" s="3" t="s">
        <v>41</v>
      </c>
      <c r="B20" s="2"/>
      <c r="C20" s="104" t="s">
        <v>39</v>
      </c>
      <c r="D20" s="105"/>
      <c r="E20" s="106"/>
      <c r="F20" s="66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3" s="56" customFormat="1" x14ac:dyDescent="0.25">
      <c r="A21" s="1"/>
      <c r="B21" s="2" t="s">
        <v>42</v>
      </c>
      <c r="C21" s="107">
        <v>0</v>
      </c>
      <c r="D21" s="102"/>
      <c r="E21" s="103"/>
      <c r="F21" s="64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s="56" customFormat="1" x14ac:dyDescent="0.25">
      <c r="A22" s="1"/>
      <c r="B22" s="2" t="s">
        <v>35</v>
      </c>
      <c r="C22" s="107">
        <v>0</v>
      </c>
      <c r="D22" s="102"/>
      <c r="E22" s="103"/>
      <c r="F22" s="64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s="56" customFormat="1" x14ac:dyDescent="0.25">
      <c r="A23" s="1"/>
      <c r="B23" s="2" t="s">
        <v>36</v>
      </c>
      <c r="C23" s="107">
        <v>0</v>
      </c>
      <c r="D23" s="102"/>
      <c r="E23" s="103"/>
      <c r="F23" s="64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s="56" customFormat="1" x14ac:dyDescent="0.25">
      <c r="A24" s="1"/>
      <c r="B24" s="2" t="s">
        <v>37</v>
      </c>
      <c r="C24" s="107">
        <v>0</v>
      </c>
      <c r="D24" s="102"/>
      <c r="E24" s="103"/>
      <c r="F24" s="64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s="56" customFormat="1" x14ac:dyDescent="0.25">
      <c r="A25" s="1"/>
      <c r="B25" s="2" t="s">
        <v>38</v>
      </c>
      <c r="C25" s="107">
        <v>0</v>
      </c>
      <c r="D25" s="102"/>
      <c r="E25" s="103"/>
      <c r="F25" s="64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s="56" customFormat="1" x14ac:dyDescent="0.25">
      <c r="A26" s="1"/>
      <c r="B26" s="48" t="s">
        <v>71</v>
      </c>
      <c r="C26" s="107">
        <v>0</v>
      </c>
      <c r="D26" s="102"/>
      <c r="E26" s="103"/>
      <c r="F26" s="64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s="56" customFormat="1" x14ac:dyDescent="0.25">
      <c r="A27" s="1"/>
      <c r="B27" s="2"/>
      <c r="C27" s="101"/>
      <c r="D27" s="102"/>
      <c r="E27" s="103"/>
      <c r="F27" s="64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s="68" customFormat="1" ht="14.4" thickBot="1" x14ac:dyDescent="0.3">
      <c r="A28" s="108"/>
      <c r="B28" s="109"/>
      <c r="C28" s="109"/>
      <c r="D28" s="109"/>
      <c r="E28" s="109"/>
      <c r="F28" s="110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</row>
    <row r="29" spans="1:53" x14ac:dyDescent="0.25">
      <c r="A29" s="3" t="s">
        <v>79</v>
      </c>
      <c r="B29" s="2"/>
      <c r="C29" s="104" t="s">
        <v>48</v>
      </c>
      <c r="D29" s="105"/>
      <c r="E29" s="106"/>
      <c r="F29" s="66"/>
    </row>
    <row r="30" spans="1:53" x14ac:dyDescent="0.25">
      <c r="A30" s="1"/>
      <c r="B30" s="2" t="s">
        <v>43</v>
      </c>
      <c r="C30" s="107">
        <v>0</v>
      </c>
      <c r="D30" s="102"/>
      <c r="E30" s="103"/>
      <c r="F30" s="64"/>
    </row>
    <row r="31" spans="1:53" x14ac:dyDescent="0.25">
      <c r="A31" s="1"/>
      <c r="B31" s="2" t="s">
        <v>44</v>
      </c>
      <c r="C31" s="107">
        <v>0</v>
      </c>
      <c r="D31" s="102"/>
      <c r="E31" s="103"/>
      <c r="F31" s="64"/>
    </row>
    <row r="32" spans="1:53" x14ac:dyDescent="0.25">
      <c r="A32" s="1"/>
      <c r="B32" s="2" t="s">
        <v>45</v>
      </c>
      <c r="C32" s="107">
        <v>0</v>
      </c>
      <c r="D32" s="102"/>
      <c r="E32" s="103"/>
      <c r="F32" s="64"/>
    </row>
    <row r="33" spans="1:6" x14ac:dyDescent="0.25">
      <c r="A33" s="1"/>
      <c r="B33" s="2" t="s">
        <v>46</v>
      </c>
      <c r="C33" s="107">
        <v>0</v>
      </c>
      <c r="D33" s="102"/>
      <c r="E33" s="103"/>
      <c r="F33" s="64"/>
    </row>
    <row r="34" spans="1:6" x14ac:dyDescent="0.25">
      <c r="A34" s="1"/>
      <c r="B34" s="2" t="s">
        <v>47</v>
      </c>
      <c r="C34" s="107">
        <v>0</v>
      </c>
      <c r="D34" s="102"/>
      <c r="E34" s="103"/>
      <c r="F34" s="64"/>
    </row>
    <row r="35" spans="1:6" x14ac:dyDescent="0.25">
      <c r="A35" s="1"/>
      <c r="B35" s="2" t="s">
        <v>76</v>
      </c>
      <c r="C35" s="107">
        <v>0</v>
      </c>
      <c r="D35" s="102"/>
      <c r="E35" s="103"/>
      <c r="F35" s="64"/>
    </row>
    <row r="36" spans="1:6" x14ac:dyDescent="0.25">
      <c r="A36" s="1"/>
      <c r="B36" s="2" t="s">
        <v>77</v>
      </c>
      <c r="C36" s="107">
        <v>0</v>
      </c>
      <c r="D36" s="102"/>
      <c r="E36" s="103"/>
      <c r="F36" s="64"/>
    </row>
    <row r="37" spans="1:6" x14ac:dyDescent="0.25">
      <c r="A37" s="1"/>
      <c r="B37" s="2" t="s">
        <v>78</v>
      </c>
      <c r="C37" s="107">
        <v>0</v>
      </c>
      <c r="D37" s="102"/>
      <c r="E37" s="103"/>
      <c r="F37" s="64"/>
    </row>
    <row r="38" spans="1:6" x14ac:dyDescent="0.25">
      <c r="A38" s="1"/>
      <c r="B38" s="2"/>
      <c r="C38" s="101"/>
      <c r="D38" s="102"/>
      <c r="E38" s="103"/>
      <c r="F38" s="64"/>
    </row>
    <row r="39" spans="1:6" ht="14.4" thickBot="1" x14ac:dyDescent="0.3">
      <c r="A39" s="108"/>
      <c r="B39" s="109"/>
      <c r="C39" s="109"/>
      <c r="D39" s="109"/>
      <c r="E39" s="109"/>
      <c r="F39" s="110"/>
    </row>
    <row r="40" spans="1:6" x14ac:dyDescent="0.25">
      <c r="E40" s="8"/>
    </row>
    <row r="41" spans="1:6" x14ac:dyDescent="0.25">
      <c r="E41" s="8"/>
    </row>
    <row r="42" spans="1:6" x14ac:dyDescent="0.25">
      <c r="E42" s="8"/>
    </row>
    <row r="43" spans="1:6" x14ac:dyDescent="0.25">
      <c r="E43" s="8"/>
    </row>
    <row r="44" spans="1:6" x14ac:dyDescent="0.25">
      <c r="E44" s="8"/>
    </row>
    <row r="45" spans="1:6" x14ac:dyDescent="0.25">
      <c r="E45" s="8"/>
    </row>
    <row r="46" spans="1:6" x14ac:dyDescent="0.25">
      <c r="E46" s="8"/>
    </row>
    <row r="47" spans="1:6" x14ac:dyDescent="0.25">
      <c r="E47" s="8"/>
    </row>
    <row r="48" spans="1:6" x14ac:dyDescent="0.25">
      <c r="E48" s="8"/>
    </row>
    <row r="49" spans="5:5" x14ac:dyDescent="0.25">
      <c r="E49" s="8"/>
    </row>
    <row r="50" spans="5:5" x14ac:dyDescent="0.25">
      <c r="E50" s="8"/>
    </row>
    <row r="51" spans="5:5" x14ac:dyDescent="0.25">
      <c r="E51" s="8"/>
    </row>
    <row r="52" spans="5:5" x14ac:dyDescent="0.25">
      <c r="E52" s="8"/>
    </row>
    <row r="53" spans="5:5" x14ac:dyDescent="0.25">
      <c r="E53" s="8"/>
    </row>
    <row r="54" spans="5:5" x14ac:dyDescent="0.25">
      <c r="E54" s="8"/>
    </row>
    <row r="55" spans="5:5" x14ac:dyDescent="0.25">
      <c r="E55" s="8"/>
    </row>
    <row r="56" spans="5:5" x14ac:dyDescent="0.25">
      <c r="E56" s="8"/>
    </row>
    <row r="57" spans="5:5" x14ac:dyDescent="0.25">
      <c r="E57" s="8"/>
    </row>
    <row r="58" spans="5:5" x14ac:dyDescent="0.25">
      <c r="E58" s="8"/>
    </row>
    <row r="59" spans="5:5" x14ac:dyDescent="0.25">
      <c r="E59" s="8"/>
    </row>
    <row r="60" spans="5:5" x14ac:dyDescent="0.25">
      <c r="E60" s="8"/>
    </row>
    <row r="61" spans="5:5" x14ac:dyDescent="0.25">
      <c r="E61" s="8"/>
    </row>
    <row r="62" spans="5:5" x14ac:dyDescent="0.25">
      <c r="E62" s="8"/>
    </row>
    <row r="63" spans="5:5" x14ac:dyDescent="0.25">
      <c r="E63" s="8"/>
    </row>
    <row r="64" spans="5:5" x14ac:dyDescent="0.25">
      <c r="E64" s="8"/>
    </row>
    <row r="65" spans="5:5" x14ac:dyDescent="0.25">
      <c r="E65" s="8"/>
    </row>
    <row r="66" spans="5:5" x14ac:dyDescent="0.25">
      <c r="E66" s="8"/>
    </row>
    <row r="67" spans="5:5" x14ac:dyDescent="0.25">
      <c r="E67" s="8"/>
    </row>
    <row r="68" spans="5:5" x14ac:dyDescent="0.25">
      <c r="E68" s="8"/>
    </row>
    <row r="69" spans="5:5" x14ac:dyDescent="0.25">
      <c r="E69" s="8"/>
    </row>
    <row r="70" spans="5:5" x14ac:dyDescent="0.25">
      <c r="E70" s="8"/>
    </row>
    <row r="71" spans="5:5" x14ac:dyDescent="0.25">
      <c r="E71" s="8"/>
    </row>
    <row r="72" spans="5:5" x14ac:dyDescent="0.25">
      <c r="E72" s="8"/>
    </row>
    <row r="73" spans="5:5" x14ac:dyDescent="0.25">
      <c r="E73" s="8"/>
    </row>
    <row r="74" spans="5:5" x14ac:dyDescent="0.25">
      <c r="E74" s="8"/>
    </row>
    <row r="75" spans="5:5" x14ac:dyDescent="0.25">
      <c r="E75" s="8"/>
    </row>
    <row r="76" spans="5:5" x14ac:dyDescent="0.25">
      <c r="E76" s="8"/>
    </row>
    <row r="77" spans="5:5" x14ac:dyDescent="0.25">
      <c r="E77" s="8"/>
    </row>
    <row r="78" spans="5:5" x14ac:dyDescent="0.25">
      <c r="E78" s="8"/>
    </row>
    <row r="79" spans="5:5" x14ac:dyDescent="0.25">
      <c r="E79" s="8"/>
    </row>
    <row r="80" spans="5:5" x14ac:dyDescent="0.25">
      <c r="E80" s="8"/>
    </row>
    <row r="81" spans="5:5" x14ac:dyDescent="0.25">
      <c r="E81" s="8"/>
    </row>
    <row r="82" spans="5:5" x14ac:dyDescent="0.25">
      <c r="E82" s="8"/>
    </row>
    <row r="83" spans="5:5" x14ac:dyDescent="0.25">
      <c r="E83" s="8"/>
    </row>
    <row r="84" spans="5:5" x14ac:dyDescent="0.25">
      <c r="E84" s="8"/>
    </row>
    <row r="85" spans="5:5" x14ac:dyDescent="0.25">
      <c r="E85" s="8"/>
    </row>
    <row r="86" spans="5:5" x14ac:dyDescent="0.25">
      <c r="E86" s="8"/>
    </row>
    <row r="87" spans="5:5" x14ac:dyDescent="0.25">
      <c r="E87" s="8"/>
    </row>
    <row r="88" spans="5:5" x14ac:dyDescent="0.25">
      <c r="E88" s="8"/>
    </row>
    <row r="89" spans="5:5" x14ac:dyDescent="0.25">
      <c r="E89" s="8"/>
    </row>
    <row r="90" spans="5:5" x14ac:dyDescent="0.25">
      <c r="E90" s="8"/>
    </row>
    <row r="91" spans="5:5" x14ac:dyDescent="0.25">
      <c r="E91" s="8"/>
    </row>
    <row r="92" spans="5:5" x14ac:dyDescent="0.25">
      <c r="E92" s="8"/>
    </row>
    <row r="93" spans="5:5" x14ac:dyDescent="0.25">
      <c r="E93" s="8"/>
    </row>
    <row r="94" spans="5:5" x14ac:dyDescent="0.25">
      <c r="E94" s="8"/>
    </row>
    <row r="95" spans="5:5" x14ac:dyDescent="0.25">
      <c r="E95" s="8"/>
    </row>
    <row r="96" spans="5:5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  <row r="550" spans="5:5" x14ac:dyDescent="0.25">
      <c r="E550" s="8"/>
    </row>
    <row r="551" spans="5:5" x14ac:dyDescent="0.25">
      <c r="E551" s="8"/>
    </row>
    <row r="552" spans="5:5" x14ac:dyDescent="0.25">
      <c r="E552" s="8"/>
    </row>
    <row r="553" spans="5:5" x14ac:dyDescent="0.25">
      <c r="E553" s="8"/>
    </row>
    <row r="554" spans="5:5" x14ac:dyDescent="0.25">
      <c r="E554" s="8"/>
    </row>
  </sheetData>
  <mergeCells count="34">
    <mergeCell ref="C22:E22"/>
    <mergeCell ref="A5:F5"/>
    <mergeCell ref="A6:F6"/>
    <mergeCell ref="A7:F8"/>
    <mergeCell ref="A9:F9"/>
    <mergeCell ref="C10:E10"/>
    <mergeCell ref="C11:E11"/>
    <mergeCell ref="C13:E13"/>
    <mergeCell ref="C14:E14"/>
    <mergeCell ref="C15:E15"/>
    <mergeCell ref="C16:E16"/>
    <mergeCell ref="C17:E17"/>
    <mergeCell ref="C18:E18"/>
    <mergeCell ref="C34:E34"/>
    <mergeCell ref="C38:E38"/>
    <mergeCell ref="C35:E35"/>
    <mergeCell ref="C36:E36"/>
    <mergeCell ref="C37:E37"/>
    <mergeCell ref="A39:F39"/>
    <mergeCell ref="C12:E12"/>
    <mergeCell ref="C21:E21"/>
    <mergeCell ref="C29:E29"/>
    <mergeCell ref="C30:E30"/>
    <mergeCell ref="C31:E31"/>
    <mergeCell ref="C32:E32"/>
    <mergeCell ref="C23:E23"/>
    <mergeCell ref="C24:E24"/>
    <mergeCell ref="C25:E25"/>
    <mergeCell ref="C26:E26"/>
    <mergeCell ref="C27:E27"/>
    <mergeCell ref="A28:F28"/>
    <mergeCell ref="A19:F19"/>
    <mergeCell ref="C20:E20"/>
    <mergeCell ref="C33:E33"/>
  </mergeCells>
  <pageMargins left="0.7" right="0.7" top="0.75" bottom="0.75" header="0.3" footer="0.3"/>
  <pageSetup scale="7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A549"/>
  <sheetViews>
    <sheetView zoomScaleNormal="100" zoomScaleSheetLayoutView="108" workbookViewId="0">
      <selection activeCell="C2" sqref="C2"/>
    </sheetView>
  </sheetViews>
  <sheetFormatPr defaultColWidth="9.109375" defaultRowHeight="13.8" x14ac:dyDescent="0.25"/>
  <cols>
    <col min="1" max="1" width="5.33203125" style="8" customWidth="1"/>
    <col min="2" max="2" width="49" style="8" customWidth="1"/>
    <col min="3" max="3" width="8.88671875" style="8" customWidth="1"/>
    <col min="4" max="4" width="12.44140625" style="8" customWidth="1"/>
    <col min="5" max="5" width="13.5546875" style="2" customWidth="1"/>
    <col min="6" max="6" width="36.6640625" style="51" customWidth="1"/>
    <col min="7" max="16384" width="9.109375" style="51"/>
  </cols>
  <sheetData>
    <row r="1" spans="1:53" x14ac:dyDescent="0.25">
      <c r="A1" s="49"/>
      <c r="B1" s="54"/>
      <c r="C1" s="54"/>
      <c r="D1" s="54"/>
      <c r="E1" s="55"/>
      <c r="F1" s="50"/>
    </row>
    <row r="2" spans="1:53" x14ac:dyDescent="0.25">
      <c r="A2" s="52"/>
      <c r="B2" s="56"/>
      <c r="C2" s="56"/>
      <c r="D2" s="56"/>
      <c r="E2" s="56"/>
      <c r="F2" s="53"/>
    </row>
    <row r="3" spans="1:53" x14ac:dyDescent="0.25">
      <c r="A3" s="52"/>
      <c r="B3" s="51"/>
      <c r="C3" s="56"/>
      <c r="D3" s="56"/>
      <c r="E3" s="57"/>
      <c r="F3" s="53"/>
    </row>
    <row r="4" spans="1:53" ht="14.4" thickBot="1" x14ac:dyDescent="0.3">
      <c r="A4" s="52"/>
      <c r="B4" s="56"/>
      <c r="C4" s="56"/>
      <c r="D4" s="56"/>
      <c r="E4" s="57"/>
      <c r="F4" s="53"/>
    </row>
    <row r="5" spans="1:53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ht="15" x14ac:dyDescent="0.25">
      <c r="A6" s="82" t="s">
        <v>0</v>
      </c>
      <c r="B6" s="88"/>
      <c r="C6" s="88"/>
      <c r="D6" s="88"/>
      <c r="E6" s="88"/>
      <c r="F6" s="83"/>
    </row>
    <row r="7" spans="1:53" x14ac:dyDescent="0.25">
      <c r="A7" s="89" t="s">
        <v>15</v>
      </c>
      <c r="B7" s="90"/>
      <c r="C7" s="90"/>
      <c r="D7" s="90"/>
      <c r="E7" s="90"/>
      <c r="F7" s="91"/>
    </row>
    <row r="8" spans="1:53" ht="14.4" thickBot="1" x14ac:dyDescent="0.3">
      <c r="A8" s="92"/>
      <c r="B8" s="93"/>
      <c r="C8" s="93"/>
      <c r="D8" s="93"/>
      <c r="E8" s="93"/>
      <c r="F8" s="94"/>
    </row>
    <row r="9" spans="1:53" ht="15.6" thickBot="1" x14ac:dyDescent="0.3">
      <c r="A9" s="111" t="s">
        <v>89</v>
      </c>
      <c r="B9" s="112"/>
      <c r="C9" s="112"/>
      <c r="D9" s="112"/>
      <c r="E9" s="112"/>
      <c r="F9" s="113"/>
    </row>
    <row r="10" spans="1:53" s="60" customFormat="1" ht="14.4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6" customFormat="1" x14ac:dyDescent="0.25">
      <c r="A11" s="3" t="s">
        <v>66</v>
      </c>
      <c r="B11" s="2"/>
      <c r="C11" s="17" t="s">
        <v>1</v>
      </c>
      <c r="D11" s="17" t="s">
        <v>2</v>
      </c>
      <c r="E11" s="18" t="s">
        <v>3</v>
      </c>
      <c r="F11" s="43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s="56" customFormat="1" x14ac:dyDescent="0.25">
      <c r="A12" s="1"/>
      <c r="B12" s="8"/>
      <c r="C12" s="9">
        <v>0</v>
      </c>
      <c r="D12" s="7">
        <v>0</v>
      </c>
      <c r="E12" s="16">
        <f t="shared" ref="E12" si="0">C12*D12</f>
        <v>0</v>
      </c>
      <c r="F12" s="44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s="56" customFormat="1" x14ac:dyDescent="0.25">
      <c r="A13" s="1"/>
      <c r="B13" s="48" t="s">
        <v>71</v>
      </c>
      <c r="C13" s="9">
        <v>0</v>
      </c>
      <c r="D13" s="7">
        <v>0</v>
      </c>
      <c r="E13" s="16">
        <f t="shared" ref="E13" si="1">C13*D13</f>
        <v>0</v>
      </c>
      <c r="F13" s="44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56" customFormat="1" x14ac:dyDescent="0.25">
      <c r="A14" s="1"/>
      <c r="B14" s="2"/>
      <c r="C14" s="13"/>
      <c r="D14" s="13"/>
      <c r="E14" s="24"/>
      <c r="F14" s="44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s="68" customFormat="1" ht="14.4" thickBot="1" x14ac:dyDescent="0.3">
      <c r="A15" s="108"/>
      <c r="B15" s="109"/>
      <c r="C15" s="109"/>
      <c r="D15" s="109"/>
      <c r="E15" s="109"/>
      <c r="F15" s="110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</row>
    <row r="16" spans="1:53" s="56" customFormat="1" x14ac:dyDescent="0.25">
      <c r="A16" s="3" t="s">
        <v>67</v>
      </c>
      <c r="B16" s="2"/>
      <c r="C16" s="17" t="s">
        <v>1</v>
      </c>
      <c r="D16" s="17" t="s">
        <v>2</v>
      </c>
      <c r="E16" s="18" t="s">
        <v>3</v>
      </c>
      <c r="F16" s="43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s="56" customFormat="1" x14ac:dyDescent="0.25">
      <c r="A17" s="1"/>
      <c r="B17" s="2"/>
      <c r="C17" s="9">
        <v>0</v>
      </c>
      <c r="D17" s="7">
        <v>0</v>
      </c>
      <c r="E17" s="16">
        <f t="shared" ref="E17:E27" si="2">C17*D17</f>
        <v>0</v>
      </c>
      <c r="F17" s="44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s="56" customFormat="1" x14ac:dyDescent="0.25">
      <c r="A18" s="1"/>
      <c r="B18" s="48" t="s">
        <v>71</v>
      </c>
      <c r="C18" s="9">
        <v>0</v>
      </c>
      <c r="D18" s="7">
        <v>0</v>
      </c>
      <c r="E18" s="16">
        <f t="shared" si="2"/>
        <v>0</v>
      </c>
      <c r="F18" s="4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s="56" customFormat="1" x14ac:dyDescent="0.25">
      <c r="A19" s="1"/>
      <c r="C19" s="9">
        <v>0</v>
      </c>
      <c r="D19" s="7">
        <v>0</v>
      </c>
      <c r="E19" s="16">
        <f t="shared" si="2"/>
        <v>0</v>
      </c>
      <c r="F19" s="44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0" spans="1:53" s="56" customFormat="1" x14ac:dyDescent="0.25">
      <c r="A20" s="1"/>
      <c r="C20" s="9">
        <v>0</v>
      </c>
      <c r="D20" s="7">
        <v>0</v>
      </c>
      <c r="E20" s="16">
        <f t="shared" si="2"/>
        <v>0</v>
      </c>
      <c r="F20" s="44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3" s="56" customFormat="1" x14ac:dyDescent="0.25">
      <c r="A21" s="1"/>
      <c r="B21" s="2"/>
      <c r="C21" s="9">
        <v>0</v>
      </c>
      <c r="D21" s="7">
        <v>0</v>
      </c>
      <c r="E21" s="16">
        <f t="shared" si="2"/>
        <v>0</v>
      </c>
      <c r="F21" s="44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s="56" customFormat="1" x14ac:dyDescent="0.25">
      <c r="A22" s="1"/>
      <c r="B22" s="2"/>
      <c r="C22" s="9">
        <v>0</v>
      </c>
      <c r="D22" s="7">
        <v>0</v>
      </c>
      <c r="E22" s="16">
        <f t="shared" si="2"/>
        <v>0</v>
      </c>
      <c r="F22" s="44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s="56" customFormat="1" x14ac:dyDescent="0.25">
      <c r="A23" s="1"/>
      <c r="B23" s="2"/>
      <c r="C23" s="9">
        <v>0</v>
      </c>
      <c r="D23" s="7">
        <v>0</v>
      </c>
      <c r="E23" s="16">
        <f t="shared" si="2"/>
        <v>0</v>
      </c>
      <c r="F23" s="44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s="56" customFormat="1" x14ac:dyDescent="0.25">
      <c r="A24" s="1"/>
      <c r="B24" s="2"/>
      <c r="C24" s="9">
        <v>0</v>
      </c>
      <c r="D24" s="7">
        <v>0</v>
      </c>
      <c r="E24" s="16">
        <f t="shared" si="2"/>
        <v>0</v>
      </c>
      <c r="F24" s="44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s="56" customFormat="1" x14ac:dyDescent="0.25">
      <c r="A25" s="1"/>
      <c r="B25" s="2"/>
      <c r="C25" s="9">
        <v>0</v>
      </c>
      <c r="D25" s="7">
        <v>0</v>
      </c>
      <c r="E25" s="16">
        <f t="shared" si="2"/>
        <v>0</v>
      </c>
      <c r="F25" s="44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s="56" customFormat="1" x14ac:dyDescent="0.25">
      <c r="A26" s="1"/>
      <c r="B26" s="2"/>
      <c r="C26" s="9">
        <v>0</v>
      </c>
      <c r="D26" s="7">
        <v>0</v>
      </c>
      <c r="E26" s="16">
        <f t="shared" ref="E26" si="3">C26*D26</f>
        <v>0</v>
      </c>
      <c r="F26" s="44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s="56" customFormat="1" x14ac:dyDescent="0.25">
      <c r="A27" s="1"/>
      <c r="B27" s="2"/>
      <c r="C27" s="9">
        <v>0</v>
      </c>
      <c r="D27" s="7">
        <v>0</v>
      </c>
      <c r="E27" s="16">
        <f t="shared" si="2"/>
        <v>0</v>
      </c>
      <c r="F27" s="44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s="56" customFormat="1" x14ac:dyDescent="0.25">
      <c r="A28" s="1"/>
      <c r="B28" s="2"/>
      <c r="C28" s="13"/>
      <c r="D28" s="13"/>
      <c r="E28" s="24"/>
      <c r="F28" s="44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</row>
    <row r="29" spans="1:53" s="68" customFormat="1" ht="14.4" thickBot="1" x14ac:dyDescent="0.3">
      <c r="A29" s="108"/>
      <c r="B29" s="109"/>
      <c r="C29" s="109"/>
      <c r="D29" s="109"/>
      <c r="E29" s="109"/>
      <c r="F29" s="110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</row>
    <row r="30" spans="1:53" s="56" customFormat="1" x14ac:dyDescent="0.25">
      <c r="A30" s="3" t="s">
        <v>83</v>
      </c>
      <c r="B30" s="2"/>
      <c r="C30" s="104" t="s">
        <v>54</v>
      </c>
      <c r="D30" s="105"/>
      <c r="E30" s="106"/>
      <c r="F30" s="4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s="56" customFormat="1" x14ac:dyDescent="0.25">
      <c r="A31" s="1"/>
      <c r="C31" s="107">
        <v>0</v>
      </c>
      <c r="D31" s="102"/>
      <c r="E31" s="103"/>
      <c r="F31" s="44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</row>
    <row r="32" spans="1:53" s="56" customFormat="1" x14ac:dyDescent="0.25">
      <c r="A32" s="1"/>
      <c r="B32" s="48" t="s">
        <v>71</v>
      </c>
      <c r="C32" s="107">
        <v>0</v>
      </c>
      <c r="D32" s="102"/>
      <c r="E32" s="103"/>
      <c r="F32" s="44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</row>
    <row r="33" spans="1:53" s="56" customFormat="1" x14ac:dyDescent="0.25">
      <c r="A33" s="1"/>
      <c r="B33" s="2"/>
      <c r="C33" s="101"/>
      <c r="D33" s="102"/>
      <c r="E33" s="103"/>
      <c r="F33" s="44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s="68" customFormat="1" ht="14.4" thickBot="1" x14ac:dyDescent="0.3">
      <c r="A34" s="108"/>
      <c r="B34" s="109"/>
      <c r="C34" s="109"/>
      <c r="D34" s="109"/>
      <c r="E34" s="109"/>
      <c r="F34" s="110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</row>
    <row r="35" spans="1:53" x14ac:dyDescent="0.25">
      <c r="E35" s="8"/>
    </row>
    <row r="36" spans="1:53" x14ac:dyDescent="0.25">
      <c r="E36" s="8"/>
    </row>
    <row r="37" spans="1:53" x14ac:dyDescent="0.25">
      <c r="E37" s="8"/>
    </row>
    <row r="38" spans="1:53" x14ac:dyDescent="0.25">
      <c r="E38" s="8"/>
    </row>
    <row r="39" spans="1:53" x14ac:dyDescent="0.25">
      <c r="E39" s="8"/>
    </row>
    <row r="40" spans="1:53" x14ac:dyDescent="0.25">
      <c r="E40" s="8"/>
    </row>
    <row r="41" spans="1:53" x14ac:dyDescent="0.25">
      <c r="E41" s="8"/>
    </row>
    <row r="42" spans="1:53" x14ac:dyDescent="0.25">
      <c r="E42" s="8"/>
    </row>
    <row r="43" spans="1:53" x14ac:dyDescent="0.25">
      <c r="E43" s="8"/>
    </row>
    <row r="44" spans="1:53" x14ac:dyDescent="0.25">
      <c r="E44" s="8"/>
    </row>
    <row r="45" spans="1:53" x14ac:dyDescent="0.25">
      <c r="E45" s="8"/>
    </row>
    <row r="46" spans="1:53" x14ac:dyDescent="0.25">
      <c r="E46" s="8"/>
    </row>
    <row r="47" spans="1:53" x14ac:dyDescent="0.25">
      <c r="E47" s="8"/>
    </row>
    <row r="48" spans="1:53" x14ac:dyDescent="0.25">
      <c r="E48" s="8"/>
    </row>
    <row r="49" spans="5:5" x14ac:dyDescent="0.25">
      <c r="E49" s="8"/>
    </row>
    <row r="50" spans="5:5" x14ac:dyDescent="0.25">
      <c r="E50" s="8"/>
    </row>
    <row r="51" spans="5:5" x14ac:dyDescent="0.25">
      <c r="E51" s="8"/>
    </row>
    <row r="52" spans="5:5" x14ac:dyDescent="0.25">
      <c r="E52" s="8"/>
    </row>
    <row r="53" spans="5:5" x14ac:dyDescent="0.25">
      <c r="E53" s="8"/>
    </row>
    <row r="54" spans="5:5" x14ac:dyDescent="0.25">
      <c r="E54" s="8"/>
    </row>
    <row r="55" spans="5:5" x14ac:dyDescent="0.25">
      <c r="E55" s="8"/>
    </row>
    <row r="56" spans="5:5" x14ac:dyDescent="0.25">
      <c r="E56" s="8"/>
    </row>
    <row r="57" spans="5:5" x14ac:dyDescent="0.25">
      <c r="E57" s="8"/>
    </row>
    <row r="58" spans="5:5" x14ac:dyDescent="0.25">
      <c r="E58" s="8"/>
    </row>
    <row r="59" spans="5:5" x14ac:dyDescent="0.25">
      <c r="E59" s="8"/>
    </row>
    <row r="60" spans="5:5" x14ac:dyDescent="0.25">
      <c r="E60" s="8"/>
    </row>
    <row r="61" spans="5:5" x14ac:dyDescent="0.25">
      <c r="E61" s="8"/>
    </row>
    <row r="62" spans="5:5" x14ac:dyDescent="0.25">
      <c r="E62" s="8"/>
    </row>
    <row r="63" spans="5:5" x14ac:dyDescent="0.25">
      <c r="E63" s="8"/>
    </row>
    <row r="64" spans="5:5" x14ac:dyDescent="0.25">
      <c r="E64" s="8"/>
    </row>
    <row r="65" spans="5:5" x14ac:dyDescent="0.25">
      <c r="E65" s="8"/>
    </row>
    <row r="66" spans="5:5" x14ac:dyDescent="0.25">
      <c r="E66" s="8"/>
    </row>
    <row r="67" spans="5:5" x14ac:dyDescent="0.25">
      <c r="E67" s="8"/>
    </row>
    <row r="68" spans="5:5" x14ac:dyDescent="0.25">
      <c r="E68" s="8"/>
    </row>
    <row r="69" spans="5:5" x14ac:dyDescent="0.25">
      <c r="E69" s="8"/>
    </row>
    <row r="70" spans="5:5" x14ac:dyDescent="0.25">
      <c r="E70" s="8"/>
    </row>
    <row r="71" spans="5:5" x14ac:dyDescent="0.25">
      <c r="E71" s="8"/>
    </row>
    <row r="72" spans="5:5" x14ac:dyDescent="0.25">
      <c r="E72" s="8"/>
    </row>
    <row r="73" spans="5:5" x14ac:dyDescent="0.25">
      <c r="E73" s="8"/>
    </row>
    <row r="74" spans="5:5" x14ac:dyDescent="0.25">
      <c r="E74" s="8"/>
    </row>
    <row r="75" spans="5:5" x14ac:dyDescent="0.25">
      <c r="E75" s="8"/>
    </row>
    <row r="76" spans="5:5" x14ac:dyDescent="0.25">
      <c r="E76" s="8"/>
    </row>
    <row r="77" spans="5:5" x14ac:dyDescent="0.25">
      <c r="E77" s="8"/>
    </row>
    <row r="78" spans="5:5" x14ac:dyDescent="0.25">
      <c r="E78" s="8"/>
    </row>
    <row r="79" spans="5:5" x14ac:dyDescent="0.25">
      <c r="E79" s="8"/>
    </row>
    <row r="80" spans="5:5" x14ac:dyDescent="0.25">
      <c r="E80" s="8"/>
    </row>
    <row r="81" spans="5:5" x14ac:dyDescent="0.25">
      <c r="E81" s="8"/>
    </row>
    <row r="82" spans="5:5" x14ac:dyDescent="0.25">
      <c r="E82" s="8"/>
    </row>
    <row r="83" spans="5:5" x14ac:dyDescent="0.25">
      <c r="E83" s="8"/>
    </row>
    <row r="84" spans="5:5" x14ac:dyDescent="0.25">
      <c r="E84" s="8"/>
    </row>
    <row r="85" spans="5:5" x14ac:dyDescent="0.25">
      <c r="E85" s="8"/>
    </row>
    <row r="86" spans="5:5" x14ac:dyDescent="0.25">
      <c r="E86" s="8"/>
    </row>
    <row r="87" spans="5:5" x14ac:dyDescent="0.25">
      <c r="E87" s="8"/>
    </row>
    <row r="88" spans="5:5" x14ac:dyDescent="0.25">
      <c r="E88" s="8"/>
    </row>
    <row r="89" spans="5:5" x14ac:dyDescent="0.25">
      <c r="E89" s="8"/>
    </row>
    <row r="90" spans="5:5" x14ac:dyDescent="0.25">
      <c r="E90" s="8"/>
    </row>
    <row r="91" spans="5:5" x14ac:dyDescent="0.25">
      <c r="E91" s="8"/>
    </row>
    <row r="92" spans="5:5" x14ac:dyDescent="0.25">
      <c r="E92" s="8"/>
    </row>
    <row r="93" spans="5:5" x14ac:dyDescent="0.25">
      <c r="E93" s="8"/>
    </row>
    <row r="94" spans="5:5" x14ac:dyDescent="0.25">
      <c r="E94" s="8"/>
    </row>
    <row r="95" spans="5:5" x14ac:dyDescent="0.25">
      <c r="E95" s="8"/>
    </row>
    <row r="96" spans="5:5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</sheetData>
  <mergeCells count="12">
    <mergeCell ref="A29:F29"/>
    <mergeCell ref="A5:F5"/>
    <mergeCell ref="A6:F6"/>
    <mergeCell ref="A7:F8"/>
    <mergeCell ref="A9:F9"/>
    <mergeCell ref="C10:E10"/>
    <mergeCell ref="A15:F15"/>
    <mergeCell ref="C30:E30"/>
    <mergeCell ref="C31:E31"/>
    <mergeCell ref="C32:E32"/>
    <mergeCell ref="C33:E33"/>
    <mergeCell ref="A34:F34"/>
  </mergeCells>
  <pageMargins left="0.7" right="0.7" top="0.75" bottom="0.75" header="0.3" footer="0.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D8F4-4DF5-4894-8C48-160B8311E5BF}">
  <sheetPr>
    <pageSetUpPr fitToPage="1"/>
  </sheetPr>
  <dimension ref="A1:BA22"/>
  <sheetViews>
    <sheetView workbookViewId="0">
      <selection activeCell="C16" sqref="C16"/>
    </sheetView>
  </sheetViews>
  <sheetFormatPr defaultColWidth="9.109375" defaultRowHeight="14.4" x14ac:dyDescent="0.3"/>
  <cols>
    <col min="1" max="1" width="5.33203125" customWidth="1"/>
    <col min="2" max="2" width="49" customWidth="1"/>
    <col min="3" max="3" width="8.88671875" customWidth="1"/>
    <col min="4" max="4" width="12.44140625" customWidth="1"/>
    <col min="5" max="5" width="13.5546875" customWidth="1"/>
    <col min="6" max="6" width="36.6640625" customWidth="1"/>
  </cols>
  <sheetData>
    <row r="1" spans="1:53" s="51" customFormat="1" ht="13.8" x14ac:dyDescent="0.25">
      <c r="A1" s="49"/>
      <c r="B1" s="54"/>
      <c r="C1" s="54"/>
      <c r="D1" s="54"/>
      <c r="E1" s="55"/>
      <c r="F1" s="50"/>
    </row>
    <row r="2" spans="1:53" s="51" customFormat="1" ht="13.8" x14ac:dyDescent="0.25">
      <c r="A2" s="52"/>
      <c r="C2" s="56"/>
      <c r="D2" s="56"/>
      <c r="E2" s="56"/>
      <c r="F2" s="53"/>
    </row>
    <row r="3" spans="1:53" s="51" customFormat="1" ht="13.8" x14ac:dyDescent="0.25">
      <c r="A3" s="52"/>
      <c r="B3" s="56"/>
      <c r="C3" s="56"/>
      <c r="D3" s="56"/>
      <c r="E3" s="57"/>
      <c r="F3" s="53"/>
    </row>
    <row r="4" spans="1:53" s="51" customFormat="1" thickBot="1" x14ac:dyDescent="0.3">
      <c r="A4" s="52"/>
      <c r="B4" s="56"/>
      <c r="C4" s="56"/>
      <c r="D4" s="56"/>
      <c r="E4" s="57"/>
      <c r="F4" s="53"/>
    </row>
    <row r="5" spans="1:53" s="51" customFormat="1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s="51" customFormat="1" ht="15" x14ac:dyDescent="0.25">
      <c r="A6" s="82" t="s">
        <v>0</v>
      </c>
      <c r="B6" s="88"/>
      <c r="C6" s="88"/>
      <c r="D6" s="88"/>
      <c r="E6" s="88"/>
      <c r="F6" s="83"/>
    </row>
    <row r="7" spans="1:53" s="51" customFormat="1" ht="13.8" x14ac:dyDescent="0.25">
      <c r="A7" s="89" t="s">
        <v>15</v>
      </c>
      <c r="B7" s="90"/>
      <c r="C7" s="90"/>
      <c r="D7" s="90"/>
      <c r="E7" s="90"/>
      <c r="F7" s="91"/>
    </row>
    <row r="8" spans="1:53" s="51" customFormat="1" thickBot="1" x14ac:dyDescent="0.3">
      <c r="A8" s="92"/>
      <c r="B8" s="93"/>
      <c r="C8" s="93"/>
      <c r="D8" s="93"/>
      <c r="E8" s="93"/>
      <c r="F8" s="94"/>
    </row>
    <row r="9" spans="1:53" s="51" customFormat="1" ht="15.6" thickBot="1" x14ac:dyDescent="0.3">
      <c r="A9" s="85" t="s">
        <v>99</v>
      </c>
      <c r="B9" s="86"/>
      <c r="C9" s="86"/>
      <c r="D9" s="86"/>
      <c r="E9" s="86"/>
      <c r="F9" s="95"/>
    </row>
    <row r="10" spans="1:53" s="60" customFormat="1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1" customFormat="1" ht="13.8" x14ac:dyDescent="0.25">
      <c r="A11" s="3" t="s">
        <v>0</v>
      </c>
      <c r="B11" s="4"/>
      <c r="C11" s="17" t="s">
        <v>1</v>
      </c>
      <c r="D11" s="17" t="s">
        <v>2</v>
      </c>
      <c r="E11" s="18" t="s">
        <v>3</v>
      </c>
      <c r="F11" s="76" t="s">
        <v>90</v>
      </c>
    </row>
    <row r="12" spans="1:53" s="51" customFormat="1" ht="13.8" x14ac:dyDescent="0.25">
      <c r="A12" s="1"/>
      <c r="B12" s="2" t="s">
        <v>17</v>
      </c>
      <c r="C12" s="10">
        <v>2</v>
      </c>
      <c r="D12" s="7">
        <v>0</v>
      </c>
      <c r="E12" s="14">
        <f>C12*D12</f>
        <v>0</v>
      </c>
      <c r="F12" s="61"/>
    </row>
    <row r="13" spans="1:53" s="51" customFormat="1" ht="13.8" x14ac:dyDescent="0.25">
      <c r="A13" s="1"/>
      <c r="B13" s="2" t="s">
        <v>20</v>
      </c>
      <c r="C13" s="10">
        <v>2</v>
      </c>
      <c r="D13" s="7">
        <v>0</v>
      </c>
      <c r="E13" s="14">
        <f t="shared" ref="E13:E18" si="0">C13*D13</f>
        <v>0</v>
      </c>
      <c r="F13" s="61"/>
    </row>
    <row r="14" spans="1:53" s="51" customFormat="1" ht="13.8" x14ac:dyDescent="0.25">
      <c r="A14" s="1"/>
      <c r="B14" s="2" t="s">
        <v>13</v>
      </c>
      <c r="C14" s="10">
        <v>4</v>
      </c>
      <c r="D14" s="7">
        <v>0</v>
      </c>
      <c r="E14" s="7">
        <f>C14*D14</f>
        <v>0</v>
      </c>
      <c r="F14" s="61"/>
    </row>
    <row r="15" spans="1:53" s="51" customFormat="1" ht="13.8" x14ac:dyDescent="0.25">
      <c r="A15" s="1"/>
      <c r="B15" s="77" t="s">
        <v>100</v>
      </c>
      <c r="C15" s="10">
        <v>4</v>
      </c>
      <c r="D15" s="7">
        <v>0</v>
      </c>
      <c r="E15" s="7">
        <f t="shared" ref="E15:E16" si="1">C15*D15</f>
        <v>0</v>
      </c>
      <c r="F15" s="61"/>
    </row>
    <row r="16" spans="1:53" s="51" customFormat="1" ht="13.8" x14ac:dyDescent="0.25">
      <c r="A16" s="1"/>
      <c r="B16" s="8" t="s">
        <v>94</v>
      </c>
      <c r="C16" s="10">
        <v>1</v>
      </c>
      <c r="D16" s="7">
        <v>0</v>
      </c>
      <c r="E16" s="7">
        <f t="shared" si="1"/>
        <v>0</v>
      </c>
      <c r="F16" s="61"/>
    </row>
    <row r="17" spans="1:53" s="51" customFormat="1" ht="13.8" x14ac:dyDescent="0.25">
      <c r="A17" s="1"/>
      <c r="B17" s="8" t="s">
        <v>93</v>
      </c>
      <c r="C17" s="10">
        <v>2</v>
      </c>
      <c r="D17" s="7">
        <v>0</v>
      </c>
      <c r="E17" s="14">
        <f t="shared" si="0"/>
        <v>0</v>
      </c>
      <c r="F17" s="61"/>
    </row>
    <row r="18" spans="1:53" s="51" customFormat="1" ht="13.8" x14ac:dyDescent="0.25">
      <c r="A18" s="1"/>
      <c r="B18" s="74" t="s">
        <v>71</v>
      </c>
      <c r="C18" s="10"/>
      <c r="D18" s="7">
        <v>0</v>
      </c>
      <c r="E18" s="14">
        <f t="shared" si="0"/>
        <v>0</v>
      </c>
      <c r="F18" s="61"/>
    </row>
    <row r="19" spans="1:53" s="51" customFormat="1" ht="13.8" x14ac:dyDescent="0.25">
      <c r="A19" s="1"/>
      <c r="B19" s="74"/>
      <c r="C19" s="12"/>
      <c r="D19" s="5">
        <v>0</v>
      </c>
      <c r="E19" s="14">
        <f t="shared" ref="E19:E20" si="2">C19*D19</f>
        <v>0</v>
      </c>
      <c r="F19" s="61"/>
    </row>
    <row r="20" spans="1:53" s="51" customFormat="1" ht="13.8" x14ac:dyDescent="0.25">
      <c r="A20" s="1"/>
      <c r="B20" s="74"/>
      <c r="C20" s="12"/>
      <c r="D20" s="5">
        <v>0</v>
      </c>
      <c r="E20" s="14">
        <f t="shared" si="2"/>
        <v>0</v>
      </c>
      <c r="F20" s="61"/>
    </row>
    <row r="21" spans="1:53" s="51" customFormat="1" ht="13.8" x14ac:dyDescent="0.25">
      <c r="A21" s="1"/>
      <c r="B21" s="2"/>
      <c r="C21" s="12"/>
      <c r="D21" s="13"/>
      <c r="E21" s="15"/>
      <c r="F21" s="61"/>
    </row>
    <row r="22" spans="1:53" s="60" customFormat="1" thickBot="1" x14ac:dyDescent="0.3">
      <c r="A22" s="22"/>
      <c r="B22" s="19" t="s">
        <v>74</v>
      </c>
      <c r="C22" s="99" t="s">
        <v>4</v>
      </c>
      <c r="D22" s="100"/>
      <c r="E22" s="39">
        <f>SUM(E12:E21)</f>
        <v>0</v>
      </c>
      <c r="F22" s="62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</row>
  </sheetData>
  <mergeCells count="6">
    <mergeCell ref="C22:D22"/>
    <mergeCell ref="A5:F5"/>
    <mergeCell ref="A6:F6"/>
    <mergeCell ref="A7:F8"/>
    <mergeCell ref="A9:F9"/>
    <mergeCell ref="C10:E10"/>
  </mergeCells>
  <pageMargins left="0.7" right="0.7" top="0.75" bottom="0.75" header="0.3" footer="0.3"/>
  <pageSetup scale="67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D1FC-F9D7-4F0A-B7E0-0A1A11F75B50}">
  <sheetPr>
    <pageSetUpPr fitToPage="1"/>
  </sheetPr>
  <dimension ref="A1:BA22"/>
  <sheetViews>
    <sheetView workbookViewId="0">
      <selection activeCell="C16" sqref="C16"/>
    </sheetView>
  </sheetViews>
  <sheetFormatPr defaultColWidth="9.109375" defaultRowHeight="14.4" x14ac:dyDescent="0.3"/>
  <cols>
    <col min="1" max="1" width="5.33203125" customWidth="1"/>
    <col min="2" max="2" width="49" customWidth="1"/>
    <col min="3" max="3" width="8.88671875" customWidth="1"/>
    <col min="4" max="4" width="12.44140625" customWidth="1"/>
    <col min="5" max="5" width="13.5546875" customWidth="1"/>
    <col min="6" max="6" width="36.6640625" customWidth="1"/>
  </cols>
  <sheetData>
    <row r="1" spans="1:53" s="51" customFormat="1" ht="13.8" x14ac:dyDescent="0.25">
      <c r="A1" s="49"/>
      <c r="B1" s="54"/>
      <c r="C1" s="54"/>
      <c r="D1" s="54"/>
      <c r="E1" s="55"/>
      <c r="F1" s="50"/>
    </row>
    <row r="2" spans="1:53" s="51" customFormat="1" ht="13.8" x14ac:dyDescent="0.25">
      <c r="A2" s="52"/>
      <c r="C2" s="56"/>
      <c r="D2" s="56"/>
      <c r="E2" s="56"/>
      <c r="F2" s="53"/>
    </row>
    <row r="3" spans="1:53" s="51" customFormat="1" ht="13.8" x14ac:dyDescent="0.25">
      <c r="A3" s="52"/>
      <c r="B3" s="56"/>
      <c r="C3" s="56"/>
      <c r="D3" s="56"/>
      <c r="E3" s="57"/>
      <c r="F3" s="53"/>
    </row>
    <row r="4" spans="1:53" s="51" customFormat="1" thickBot="1" x14ac:dyDescent="0.3">
      <c r="A4" s="52"/>
      <c r="B4" s="56"/>
      <c r="C4" s="56"/>
      <c r="D4" s="56"/>
      <c r="E4" s="57"/>
      <c r="F4" s="53"/>
    </row>
    <row r="5" spans="1:53" s="51" customFormat="1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s="51" customFormat="1" ht="15" x14ac:dyDescent="0.25">
      <c r="A6" s="82" t="s">
        <v>0</v>
      </c>
      <c r="B6" s="88"/>
      <c r="C6" s="88"/>
      <c r="D6" s="88"/>
      <c r="E6" s="88"/>
      <c r="F6" s="83"/>
    </row>
    <row r="7" spans="1:53" s="51" customFormat="1" ht="13.8" x14ac:dyDescent="0.25">
      <c r="A7" s="89" t="s">
        <v>15</v>
      </c>
      <c r="B7" s="90"/>
      <c r="C7" s="90"/>
      <c r="D7" s="90"/>
      <c r="E7" s="90"/>
      <c r="F7" s="91"/>
    </row>
    <row r="8" spans="1:53" s="51" customFormat="1" thickBot="1" x14ac:dyDescent="0.3">
      <c r="A8" s="92"/>
      <c r="B8" s="93"/>
      <c r="C8" s="93"/>
      <c r="D8" s="93"/>
      <c r="E8" s="93"/>
      <c r="F8" s="94"/>
    </row>
    <row r="9" spans="1:53" s="51" customFormat="1" ht="15.6" thickBot="1" x14ac:dyDescent="0.3">
      <c r="A9" s="85" t="s">
        <v>98</v>
      </c>
      <c r="B9" s="86"/>
      <c r="C9" s="86"/>
      <c r="D9" s="86"/>
      <c r="E9" s="86"/>
      <c r="F9" s="95"/>
    </row>
    <row r="10" spans="1:53" s="60" customFormat="1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1" customFormat="1" ht="13.8" x14ac:dyDescent="0.25">
      <c r="A11" s="3" t="s">
        <v>0</v>
      </c>
      <c r="B11" s="4"/>
      <c r="C11" s="17" t="s">
        <v>1</v>
      </c>
      <c r="D11" s="17" t="s">
        <v>2</v>
      </c>
      <c r="E11" s="18" t="s">
        <v>3</v>
      </c>
      <c r="F11" s="76" t="s">
        <v>90</v>
      </c>
    </row>
    <row r="12" spans="1:53" s="51" customFormat="1" ht="13.8" x14ac:dyDescent="0.25">
      <c r="A12" s="1"/>
      <c r="B12" s="2" t="s">
        <v>17</v>
      </c>
      <c r="C12" s="10">
        <v>2</v>
      </c>
      <c r="D12" s="7">
        <v>0</v>
      </c>
      <c r="E12" s="14">
        <f>C12*D12</f>
        <v>0</v>
      </c>
      <c r="F12" s="61"/>
    </row>
    <row r="13" spans="1:53" s="51" customFormat="1" ht="13.8" x14ac:dyDescent="0.25">
      <c r="A13" s="1"/>
      <c r="B13" s="2" t="s">
        <v>20</v>
      </c>
      <c r="C13" s="10">
        <v>3</v>
      </c>
      <c r="D13" s="7">
        <v>0</v>
      </c>
      <c r="E13" s="14">
        <f t="shared" ref="E13:E18" si="0">C13*D13</f>
        <v>0</v>
      </c>
      <c r="F13" s="61"/>
    </row>
    <row r="14" spans="1:53" s="51" customFormat="1" ht="13.8" x14ac:dyDescent="0.25">
      <c r="A14" s="1"/>
      <c r="B14" s="2" t="s">
        <v>13</v>
      </c>
      <c r="C14" s="10">
        <v>5</v>
      </c>
      <c r="D14" s="7">
        <v>0</v>
      </c>
      <c r="E14" s="7">
        <f>C14*D14</f>
        <v>0</v>
      </c>
      <c r="F14" s="61"/>
    </row>
    <row r="15" spans="1:53" s="51" customFormat="1" ht="13.8" x14ac:dyDescent="0.25">
      <c r="A15" s="1"/>
      <c r="B15" s="77" t="s">
        <v>100</v>
      </c>
      <c r="C15" s="10">
        <v>5</v>
      </c>
      <c r="D15" s="7">
        <v>0</v>
      </c>
      <c r="E15" s="7">
        <f t="shared" ref="E15:E16" si="1">C15*D15</f>
        <v>0</v>
      </c>
      <c r="F15" s="61"/>
    </row>
    <row r="16" spans="1:53" s="51" customFormat="1" ht="13.8" x14ac:dyDescent="0.25">
      <c r="A16" s="1"/>
      <c r="B16" s="8" t="s">
        <v>94</v>
      </c>
      <c r="C16" s="10">
        <v>2</v>
      </c>
      <c r="D16" s="7">
        <v>0</v>
      </c>
      <c r="E16" s="7">
        <f t="shared" si="1"/>
        <v>0</v>
      </c>
      <c r="F16" s="61"/>
    </row>
    <row r="17" spans="1:53" s="51" customFormat="1" ht="13.8" x14ac:dyDescent="0.25">
      <c r="A17" s="1"/>
      <c r="B17" s="8" t="s">
        <v>93</v>
      </c>
      <c r="C17" s="10">
        <v>2</v>
      </c>
      <c r="D17" s="7">
        <v>0</v>
      </c>
      <c r="E17" s="14">
        <f t="shared" si="0"/>
        <v>0</v>
      </c>
      <c r="F17" s="61"/>
    </row>
    <row r="18" spans="1:53" s="51" customFormat="1" ht="13.8" x14ac:dyDescent="0.25">
      <c r="A18" s="1"/>
      <c r="B18" s="74" t="s">
        <v>71</v>
      </c>
      <c r="C18" s="10"/>
      <c r="D18" s="7">
        <v>0</v>
      </c>
      <c r="E18" s="14">
        <f t="shared" si="0"/>
        <v>0</v>
      </c>
      <c r="F18" s="61"/>
    </row>
    <row r="19" spans="1:53" s="51" customFormat="1" ht="13.8" x14ac:dyDescent="0.25">
      <c r="A19" s="1"/>
      <c r="B19" s="74"/>
      <c r="C19" s="12"/>
      <c r="D19" s="5">
        <v>0</v>
      </c>
      <c r="E19" s="14">
        <f t="shared" ref="E19:E20" si="2">C19*D19</f>
        <v>0</v>
      </c>
      <c r="F19" s="61"/>
    </row>
    <row r="20" spans="1:53" s="51" customFormat="1" ht="13.8" x14ac:dyDescent="0.25">
      <c r="A20" s="1"/>
      <c r="B20" s="74"/>
      <c r="C20" s="12"/>
      <c r="D20" s="5">
        <v>0</v>
      </c>
      <c r="E20" s="14">
        <f t="shared" si="2"/>
        <v>0</v>
      </c>
      <c r="F20" s="61"/>
    </row>
    <row r="21" spans="1:53" s="51" customFormat="1" ht="13.8" x14ac:dyDescent="0.25">
      <c r="A21" s="1"/>
      <c r="B21" s="2"/>
      <c r="C21" s="12"/>
      <c r="D21" s="13"/>
      <c r="E21" s="15"/>
      <c r="F21" s="61"/>
    </row>
    <row r="22" spans="1:53" s="60" customFormat="1" thickBot="1" x14ac:dyDescent="0.3">
      <c r="A22" s="22"/>
      <c r="B22" s="19" t="s">
        <v>74</v>
      </c>
      <c r="C22" s="99" t="s">
        <v>4</v>
      </c>
      <c r="D22" s="100"/>
      <c r="E22" s="39">
        <f>SUM(E12:E21)</f>
        <v>0</v>
      </c>
      <c r="F22" s="62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</row>
  </sheetData>
  <mergeCells count="6">
    <mergeCell ref="C22:D22"/>
    <mergeCell ref="A5:F5"/>
    <mergeCell ref="A6:F6"/>
    <mergeCell ref="A7:F8"/>
    <mergeCell ref="A9:F9"/>
    <mergeCell ref="C10:E10"/>
  </mergeCells>
  <pageMargins left="0.7" right="0.7" top="0.75" bottom="0.75" header="0.3" footer="0.3"/>
  <pageSetup scale="67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AEBC-4787-4035-8999-D6188D76CF86}">
  <sheetPr>
    <pageSetUpPr fitToPage="1"/>
  </sheetPr>
  <dimension ref="A1:BA22"/>
  <sheetViews>
    <sheetView workbookViewId="0">
      <selection activeCell="C17" sqref="C17"/>
    </sheetView>
  </sheetViews>
  <sheetFormatPr defaultColWidth="9.109375" defaultRowHeight="14.4" x14ac:dyDescent="0.3"/>
  <cols>
    <col min="1" max="1" width="5.33203125" customWidth="1"/>
    <col min="2" max="2" width="49" customWidth="1"/>
    <col min="3" max="3" width="8.88671875" customWidth="1"/>
    <col min="4" max="4" width="12.44140625" customWidth="1"/>
    <col min="5" max="5" width="13.5546875" customWidth="1"/>
    <col min="6" max="6" width="36.6640625" customWidth="1"/>
  </cols>
  <sheetData>
    <row r="1" spans="1:53" s="51" customFormat="1" ht="13.8" x14ac:dyDescent="0.25">
      <c r="A1" s="49"/>
      <c r="B1" s="54"/>
      <c r="C1" s="54"/>
      <c r="D1" s="54"/>
      <c r="E1" s="55"/>
      <c r="F1" s="50"/>
    </row>
    <row r="2" spans="1:53" s="51" customFormat="1" ht="13.8" x14ac:dyDescent="0.25">
      <c r="A2" s="52"/>
      <c r="C2" s="56"/>
      <c r="D2" s="56"/>
      <c r="E2" s="56"/>
      <c r="F2" s="53"/>
    </row>
    <row r="3" spans="1:53" s="51" customFormat="1" ht="13.8" x14ac:dyDescent="0.25">
      <c r="A3" s="52"/>
      <c r="B3" s="56"/>
      <c r="C3" s="56"/>
      <c r="D3" s="56"/>
      <c r="E3" s="57"/>
      <c r="F3" s="53"/>
    </row>
    <row r="4" spans="1:53" s="51" customFormat="1" thickBot="1" x14ac:dyDescent="0.3">
      <c r="A4" s="52"/>
      <c r="B4" s="56"/>
      <c r="C4" s="56"/>
      <c r="D4" s="56"/>
      <c r="E4" s="57"/>
      <c r="F4" s="53"/>
    </row>
    <row r="5" spans="1:53" s="51" customFormat="1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s="51" customFormat="1" ht="15" x14ac:dyDescent="0.25">
      <c r="A6" s="82" t="s">
        <v>0</v>
      </c>
      <c r="B6" s="88"/>
      <c r="C6" s="88"/>
      <c r="D6" s="88"/>
      <c r="E6" s="88"/>
      <c r="F6" s="83"/>
    </row>
    <row r="7" spans="1:53" s="51" customFormat="1" ht="13.8" x14ac:dyDescent="0.25">
      <c r="A7" s="89" t="s">
        <v>15</v>
      </c>
      <c r="B7" s="90"/>
      <c r="C7" s="90"/>
      <c r="D7" s="90"/>
      <c r="E7" s="90"/>
      <c r="F7" s="91"/>
    </row>
    <row r="8" spans="1:53" s="51" customFormat="1" thickBot="1" x14ac:dyDescent="0.3">
      <c r="A8" s="92"/>
      <c r="B8" s="93"/>
      <c r="C8" s="93"/>
      <c r="D8" s="93"/>
      <c r="E8" s="93"/>
      <c r="F8" s="94"/>
    </row>
    <row r="9" spans="1:53" s="51" customFormat="1" ht="15.6" thickBot="1" x14ac:dyDescent="0.3">
      <c r="A9" s="85" t="s">
        <v>97</v>
      </c>
      <c r="B9" s="86"/>
      <c r="C9" s="86"/>
      <c r="D9" s="86"/>
      <c r="E9" s="86"/>
      <c r="F9" s="95"/>
    </row>
    <row r="10" spans="1:53" s="60" customFormat="1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1" customFormat="1" ht="13.8" x14ac:dyDescent="0.25">
      <c r="A11" s="3" t="s">
        <v>0</v>
      </c>
      <c r="B11" s="4"/>
      <c r="C11" s="17" t="s">
        <v>1</v>
      </c>
      <c r="D11" s="17" t="s">
        <v>2</v>
      </c>
      <c r="E11" s="18" t="s">
        <v>3</v>
      </c>
      <c r="F11" s="76" t="s">
        <v>90</v>
      </c>
    </row>
    <row r="12" spans="1:53" s="51" customFormat="1" ht="13.8" x14ac:dyDescent="0.25">
      <c r="A12" s="1"/>
      <c r="B12" s="2" t="s">
        <v>17</v>
      </c>
      <c r="C12" s="10">
        <v>2</v>
      </c>
      <c r="D12" s="7">
        <v>0</v>
      </c>
      <c r="E12" s="14">
        <f>C12*D12</f>
        <v>0</v>
      </c>
      <c r="F12" s="61"/>
    </row>
    <row r="13" spans="1:53" s="51" customFormat="1" ht="13.8" x14ac:dyDescent="0.25">
      <c r="A13" s="1"/>
      <c r="B13" s="2" t="s">
        <v>20</v>
      </c>
      <c r="C13" s="10">
        <v>3</v>
      </c>
      <c r="D13" s="7">
        <v>0</v>
      </c>
      <c r="E13" s="14">
        <f t="shared" ref="E13:E18" si="0">C13*D13</f>
        <v>0</v>
      </c>
      <c r="F13" s="61"/>
    </row>
    <row r="14" spans="1:53" s="51" customFormat="1" ht="13.8" x14ac:dyDescent="0.25">
      <c r="A14" s="1"/>
      <c r="B14" s="2" t="s">
        <v>13</v>
      </c>
      <c r="C14" s="10">
        <v>5</v>
      </c>
      <c r="D14" s="7">
        <v>0</v>
      </c>
      <c r="E14" s="7">
        <f>C14*D14</f>
        <v>0</v>
      </c>
      <c r="F14" s="61"/>
    </row>
    <row r="15" spans="1:53" s="51" customFormat="1" ht="13.8" x14ac:dyDescent="0.25">
      <c r="A15" s="1"/>
      <c r="B15" s="77" t="s">
        <v>100</v>
      </c>
      <c r="C15" s="10">
        <v>5</v>
      </c>
      <c r="D15" s="7">
        <v>0</v>
      </c>
      <c r="E15" s="7">
        <f t="shared" ref="E15:E16" si="1">C15*D15</f>
        <v>0</v>
      </c>
      <c r="F15" s="61"/>
    </row>
    <row r="16" spans="1:53" s="51" customFormat="1" ht="13.8" x14ac:dyDescent="0.25">
      <c r="A16" s="1"/>
      <c r="B16" s="8" t="s">
        <v>94</v>
      </c>
      <c r="C16" s="10">
        <v>1</v>
      </c>
      <c r="D16" s="7">
        <v>0</v>
      </c>
      <c r="E16" s="7">
        <f t="shared" si="1"/>
        <v>0</v>
      </c>
      <c r="F16" s="61"/>
    </row>
    <row r="17" spans="1:53" s="51" customFormat="1" ht="13.8" x14ac:dyDescent="0.25">
      <c r="A17" s="1"/>
      <c r="B17" s="8" t="s">
        <v>93</v>
      </c>
      <c r="C17" s="10">
        <v>2</v>
      </c>
      <c r="D17" s="7">
        <v>0</v>
      </c>
      <c r="E17" s="14">
        <f t="shared" si="0"/>
        <v>0</v>
      </c>
      <c r="F17" s="61"/>
    </row>
    <row r="18" spans="1:53" s="51" customFormat="1" ht="13.8" x14ac:dyDescent="0.25">
      <c r="A18" s="1"/>
      <c r="B18" s="74" t="s">
        <v>71</v>
      </c>
      <c r="C18" s="10"/>
      <c r="D18" s="7">
        <v>0</v>
      </c>
      <c r="E18" s="14">
        <f t="shared" si="0"/>
        <v>0</v>
      </c>
      <c r="F18" s="61"/>
    </row>
    <row r="19" spans="1:53" s="51" customFormat="1" ht="13.8" x14ac:dyDescent="0.25">
      <c r="A19" s="1"/>
      <c r="B19" s="74"/>
      <c r="C19" s="12"/>
      <c r="D19" s="5">
        <v>0</v>
      </c>
      <c r="E19" s="14">
        <f t="shared" ref="E19:E20" si="2">C19*D19</f>
        <v>0</v>
      </c>
      <c r="F19" s="61"/>
    </row>
    <row r="20" spans="1:53" s="51" customFormat="1" ht="13.8" x14ac:dyDescent="0.25">
      <c r="A20" s="1"/>
      <c r="B20" s="74"/>
      <c r="C20" s="12"/>
      <c r="D20" s="5">
        <v>0</v>
      </c>
      <c r="E20" s="14">
        <f t="shared" si="2"/>
        <v>0</v>
      </c>
      <c r="F20" s="61"/>
    </row>
    <row r="21" spans="1:53" s="51" customFormat="1" ht="13.8" x14ac:dyDescent="0.25">
      <c r="A21" s="1"/>
      <c r="B21" s="2"/>
      <c r="C21" s="12"/>
      <c r="D21" s="13"/>
      <c r="E21" s="15"/>
      <c r="F21" s="61"/>
    </row>
    <row r="22" spans="1:53" s="60" customFormat="1" thickBot="1" x14ac:dyDescent="0.3">
      <c r="A22" s="22"/>
      <c r="B22" s="19" t="s">
        <v>74</v>
      </c>
      <c r="C22" s="99" t="s">
        <v>4</v>
      </c>
      <c r="D22" s="100"/>
      <c r="E22" s="39">
        <f>SUM(E12:E21)</f>
        <v>0</v>
      </c>
      <c r="F22" s="62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</row>
  </sheetData>
  <mergeCells count="6">
    <mergeCell ref="C22:D22"/>
    <mergeCell ref="A5:F5"/>
    <mergeCell ref="A6:F6"/>
    <mergeCell ref="A7:F8"/>
    <mergeCell ref="A9:F9"/>
    <mergeCell ref="C10:E10"/>
  </mergeCells>
  <pageMargins left="0.7" right="0.7" top="0.75" bottom="0.75" header="0.3" footer="0.3"/>
  <pageSetup scale="67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B7753-B756-4BBE-89C5-FBA822DBBE16}">
  <sheetPr>
    <pageSetUpPr fitToPage="1"/>
  </sheetPr>
  <dimension ref="A1:BA22"/>
  <sheetViews>
    <sheetView workbookViewId="0">
      <selection activeCell="D18" sqref="D18"/>
    </sheetView>
  </sheetViews>
  <sheetFormatPr defaultColWidth="9.109375" defaultRowHeight="14.4" x14ac:dyDescent="0.3"/>
  <cols>
    <col min="1" max="1" width="5.33203125" customWidth="1"/>
    <col min="2" max="2" width="49" customWidth="1"/>
    <col min="3" max="3" width="8.88671875" customWidth="1"/>
    <col min="4" max="4" width="12.44140625" customWidth="1"/>
    <col min="5" max="5" width="13.5546875" customWidth="1"/>
    <col min="6" max="6" width="36.6640625" customWidth="1"/>
  </cols>
  <sheetData>
    <row r="1" spans="1:53" s="51" customFormat="1" ht="13.8" x14ac:dyDescent="0.25">
      <c r="A1" s="49"/>
      <c r="B1" s="54"/>
      <c r="C1" s="54"/>
      <c r="D1" s="54"/>
      <c r="E1" s="55"/>
      <c r="F1" s="50"/>
    </row>
    <row r="2" spans="1:53" s="51" customFormat="1" ht="13.8" x14ac:dyDescent="0.25">
      <c r="A2" s="52"/>
      <c r="C2" s="56"/>
      <c r="D2" s="56"/>
      <c r="E2" s="56"/>
      <c r="F2" s="53"/>
    </row>
    <row r="3" spans="1:53" s="51" customFormat="1" ht="13.8" x14ac:dyDescent="0.25">
      <c r="A3" s="52"/>
      <c r="B3" s="56"/>
      <c r="C3" s="56"/>
      <c r="D3" s="56"/>
      <c r="E3" s="57"/>
      <c r="F3" s="53"/>
    </row>
    <row r="4" spans="1:53" s="51" customFormat="1" thickBot="1" x14ac:dyDescent="0.3">
      <c r="A4" s="52"/>
      <c r="B4" s="56"/>
      <c r="C4" s="56"/>
      <c r="D4" s="56"/>
      <c r="E4" s="57"/>
      <c r="F4" s="53"/>
    </row>
    <row r="5" spans="1:53" s="51" customFormat="1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s="51" customFormat="1" ht="15" x14ac:dyDescent="0.25">
      <c r="A6" s="82" t="s">
        <v>0</v>
      </c>
      <c r="B6" s="88"/>
      <c r="C6" s="88"/>
      <c r="D6" s="88"/>
      <c r="E6" s="88"/>
      <c r="F6" s="83"/>
    </row>
    <row r="7" spans="1:53" s="51" customFormat="1" ht="13.8" x14ac:dyDescent="0.25">
      <c r="A7" s="89" t="s">
        <v>15</v>
      </c>
      <c r="B7" s="90"/>
      <c r="C7" s="90"/>
      <c r="D7" s="90"/>
      <c r="E7" s="90"/>
      <c r="F7" s="91"/>
    </row>
    <row r="8" spans="1:53" s="51" customFormat="1" thickBot="1" x14ac:dyDescent="0.3">
      <c r="A8" s="92"/>
      <c r="B8" s="93"/>
      <c r="C8" s="93"/>
      <c r="D8" s="93"/>
      <c r="E8" s="93"/>
      <c r="F8" s="94"/>
    </row>
    <row r="9" spans="1:53" s="51" customFormat="1" ht="15.6" thickBot="1" x14ac:dyDescent="0.3">
      <c r="A9" s="85" t="s">
        <v>92</v>
      </c>
      <c r="B9" s="86"/>
      <c r="C9" s="86"/>
      <c r="D9" s="86"/>
      <c r="E9" s="86"/>
      <c r="F9" s="95"/>
    </row>
    <row r="10" spans="1:53" s="60" customFormat="1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1" customFormat="1" ht="13.8" x14ac:dyDescent="0.25">
      <c r="A11" s="3" t="s">
        <v>0</v>
      </c>
      <c r="B11" s="4"/>
      <c r="C11" s="17" t="s">
        <v>1</v>
      </c>
      <c r="D11" s="17" t="s">
        <v>2</v>
      </c>
      <c r="E11" s="18" t="s">
        <v>3</v>
      </c>
      <c r="F11" s="76" t="s">
        <v>90</v>
      </c>
    </row>
    <row r="12" spans="1:53" s="51" customFormat="1" ht="13.8" x14ac:dyDescent="0.25">
      <c r="A12" s="1"/>
      <c r="B12" s="2" t="s">
        <v>17</v>
      </c>
      <c r="C12" s="10">
        <v>2</v>
      </c>
      <c r="D12" s="7">
        <v>0</v>
      </c>
      <c r="E12" s="14">
        <f>C12*D12</f>
        <v>0</v>
      </c>
      <c r="F12" s="61"/>
    </row>
    <row r="13" spans="1:53" s="51" customFormat="1" ht="13.8" x14ac:dyDescent="0.25">
      <c r="A13" s="1"/>
      <c r="B13" s="2" t="s">
        <v>20</v>
      </c>
      <c r="C13" s="10">
        <v>2</v>
      </c>
      <c r="D13" s="7">
        <v>0</v>
      </c>
      <c r="E13" s="14">
        <f t="shared" ref="E13:E18" si="0">C13*D13</f>
        <v>0</v>
      </c>
      <c r="F13" s="61"/>
    </row>
    <row r="14" spans="1:53" s="51" customFormat="1" ht="13.8" x14ac:dyDescent="0.25">
      <c r="A14" s="1"/>
      <c r="B14" s="2" t="s">
        <v>13</v>
      </c>
      <c r="C14" s="10">
        <v>4</v>
      </c>
      <c r="D14" s="7">
        <v>0</v>
      </c>
      <c r="E14" s="7">
        <f>C14*D14</f>
        <v>0</v>
      </c>
      <c r="F14" s="61"/>
    </row>
    <row r="15" spans="1:53" s="51" customFormat="1" ht="13.8" x14ac:dyDescent="0.25">
      <c r="A15" s="1"/>
      <c r="B15" s="77" t="s">
        <v>100</v>
      </c>
      <c r="C15" s="10">
        <v>4</v>
      </c>
      <c r="D15" s="7">
        <v>0</v>
      </c>
      <c r="E15" s="7">
        <f t="shared" ref="E15:E16" si="1">C15*D15</f>
        <v>0</v>
      </c>
      <c r="F15" s="61"/>
    </row>
    <row r="16" spans="1:53" s="51" customFormat="1" ht="13.8" x14ac:dyDescent="0.25">
      <c r="A16" s="1"/>
      <c r="B16" s="8" t="s">
        <v>94</v>
      </c>
      <c r="C16" s="10">
        <v>2</v>
      </c>
      <c r="D16" s="7">
        <v>0</v>
      </c>
      <c r="E16" s="7">
        <f t="shared" si="1"/>
        <v>0</v>
      </c>
      <c r="F16" s="61"/>
    </row>
    <row r="17" spans="1:53" s="51" customFormat="1" ht="13.8" x14ac:dyDescent="0.25">
      <c r="A17" s="1"/>
      <c r="B17" s="8" t="s">
        <v>93</v>
      </c>
      <c r="C17" s="10">
        <v>2</v>
      </c>
      <c r="D17" s="7">
        <v>0</v>
      </c>
      <c r="E17" s="14">
        <f t="shared" si="0"/>
        <v>0</v>
      </c>
      <c r="F17" s="61"/>
    </row>
    <row r="18" spans="1:53" s="51" customFormat="1" ht="13.8" x14ac:dyDescent="0.25">
      <c r="A18" s="1"/>
      <c r="B18" s="74" t="s">
        <v>71</v>
      </c>
      <c r="C18" s="10"/>
      <c r="D18" s="7">
        <v>0</v>
      </c>
      <c r="E18" s="14">
        <f t="shared" si="0"/>
        <v>0</v>
      </c>
      <c r="F18" s="61"/>
    </row>
    <row r="19" spans="1:53" s="51" customFormat="1" ht="13.8" x14ac:dyDescent="0.25">
      <c r="A19" s="1"/>
      <c r="B19" s="74"/>
      <c r="C19" s="12"/>
      <c r="D19" s="5">
        <v>0</v>
      </c>
      <c r="E19" s="14">
        <f t="shared" ref="E19:E20" si="2">C19*D19</f>
        <v>0</v>
      </c>
      <c r="F19" s="61"/>
    </row>
    <row r="20" spans="1:53" s="51" customFormat="1" ht="13.8" x14ac:dyDescent="0.25">
      <c r="A20" s="1"/>
      <c r="B20" s="74"/>
      <c r="C20" s="12"/>
      <c r="D20" s="5">
        <v>0</v>
      </c>
      <c r="E20" s="14">
        <f t="shared" si="2"/>
        <v>0</v>
      </c>
      <c r="F20" s="61"/>
    </row>
    <row r="21" spans="1:53" s="51" customFormat="1" ht="13.8" x14ac:dyDescent="0.25">
      <c r="A21" s="1"/>
      <c r="B21" s="2"/>
      <c r="C21" s="12"/>
      <c r="D21" s="13"/>
      <c r="E21" s="15"/>
      <c r="F21" s="61"/>
    </row>
    <row r="22" spans="1:53" s="60" customFormat="1" thickBot="1" x14ac:dyDescent="0.3">
      <c r="A22" s="22"/>
      <c r="B22" s="19" t="s">
        <v>74</v>
      </c>
      <c r="C22" s="99" t="s">
        <v>4</v>
      </c>
      <c r="D22" s="100"/>
      <c r="E22" s="39">
        <f>SUM(E12:E21)</f>
        <v>0</v>
      </c>
      <c r="F22" s="62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</row>
  </sheetData>
  <mergeCells count="6">
    <mergeCell ref="C22:D22"/>
    <mergeCell ref="A5:F5"/>
    <mergeCell ref="A6:F6"/>
    <mergeCell ref="A7:F8"/>
    <mergeCell ref="A9:F9"/>
    <mergeCell ref="C10:E10"/>
  </mergeCells>
  <pageMargins left="0.7" right="0.7" top="0.75" bottom="0.75" header="0.3" footer="0.3"/>
  <pageSetup scale="67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2665-9AFD-4AAD-A1C7-853C75776524}">
  <sheetPr>
    <pageSetUpPr fitToPage="1"/>
  </sheetPr>
  <dimension ref="A1:BA22"/>
  <sheetViews>
    <sheetView workbookViewId="0">
      <selection activeCell="C17" sqref="C17"/>
    </sheetView>
  </sheetViews>
  <sheetFormatPr defaultColWidth="9.109375" defaultRowHeight="14.4" x14ac:dyDescent="0.3"/>
  <cols>
    <col min="1" max="1" width="5.33203125" customWidth="1"/>
    <col min="2" max="2" width="49" customWidth="1"/>
    <col min="3" max="3" width="8.88671875" customWidth="1"/>
    <col min="4" max="4" width="12.44140625" customWidth="1"/>
    <col min="5" max="5" width="13.5546875" customWidth="1"/>
    <col min="6" max="6" width="36.6640625" customWidth="1"/>
  </cols>
  <sheetData>
    <row r="1" spans="1:53" s="51" customFormat="1" ht="13.8" x14ac:dyDescent="0.25">
      <c r="A1" s="49"/>
      <c r="B1" s="54"/>
      <c r="C1" s="54"/>
      <c r="D1" s="54"/>
      <c r="E1" s="55"/>
      <c r="F1" s="50"/>
    </row>
    <row r="2" spans="1:53" s="51" customFormat="1" ht="13.8" x14ac:dyDescent="0.25">
      <c r="A2" s="52"/>
      <c r="C2" s="56"/>
      <c r="D2" s="56"/>
      <c r="E2" s="56"/>
      <c r="F2" s="53"/>
    </row>
    <row r="3" spans="1:53" s="51" customFormat="1" ht="13.8" x14ac:dyDescent="0.25">
      <c r="A3" s="52"/>
      <c r="B3" s="56"/>
      <c r="C3" s="56"/>
      <c r="D3" s="56"/>
      <c r="E3" s="57"/>
      <c r="F3" s="53"/>
    </row>
    <row r="4" spans="1:53" s="51" customFormat="1" thickBot="1" x14ac:dyDescent="0.3">
      <c r="A4" s="52"/>
      <c r="B4" s="56"/>
      <c r="C4" s="56"/>
      <c r="D4" s="56"/>
      <c r="E4" s="57"/>
      <c r="F4" s="53"/>
    </row>
    <row r="5" spans="1:53" s="51" customFormat="1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s="51" customFormat="1" ht="15" x14ac:dyDescent="0.25">
      <c r="A6" s="82" t="s">
        <v>0</v>
      </c>
      <c r="B6" s="88"/>
      <c r="C6" s="88"/>
      <c r="D6" s="88"/>
      <c r="E6" s="88"/>
      <c r="F6" s="83"/>
    </row>
    <row r="7" spans="1:53" s="51" customFormat="1" ht="13.8" x14ac:dyDescent="0.25">
      <c r="A7" s="89" t="s">
        <v>15</v>
      </c>
      <c r="B7" s="90"/>
      <c r="C7" s="90"/>
      <c r="D7" s="90"/>
      <c r="E7" s="90"/>
      <c r="F7" s="91"/>
    </row>
    <row r="8" spans="1:53" s="51" customFormat="1" thickBot="1" x14ac:dyDescent="0.3">
      <c r="A8" s="92"/>
      <c r="B8" s="93"/>
      <c r="C8" s="93"/>
      <c r="D8" s="93"/>
      <c r="E8" s="93"/>
      <c r="F8" s="94"/>
    </row>
    <row r="9" spans="1:53" s="51" customFormat="1" ht="15.6" thickBot="1" x14ac:dyDescent="0.3">
      <c r="A9" s="85" t="s">
        <v>96</v>
      </c>
      <c r="B9" s="86"/>
      <c r="C9" s="86"/>
      <c r="D9" s="86"/>
      <c r="E9" s="86"/>
      <c r="F9" s="95"/>
    </row>
    <row r="10" spans="1:53" s="60" customFormat="1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1" customFormat="1" ht="13.8" x14ac:dyDescent="0.25">
      <c r="A11" s="3" t="s">
        <v>0</v>
      </c>
      <c r="B11" s="4"/>
      <c r="C11" s="17" t="s">
        <v>1</v>
      </c>
      <c r="D11" s="17" t="s">
        <v>2</v>
      </c>
      <c r="E11" s="18" t="s">
        <v>3</v>
      </c>
      <c r="F11" s="76" t="s">
        <v>90</v>
      </c>
    </row>
    <row r="12" spans="1:53" s="51" customFormat="1" ht="13.8" x14ac:dyDescent="0.25">
      <c r="A12" s="1"/>
      <c r="B12" s="2" t="s">
        <v>17</v>
      </c>
      <c r="C12" s="10">
        <v>2</v>
      </c>
      <c r="D12" s="7">
        <v>0</v>
      </c>
      <c r="E12" s="14">
        <f>C12*D12</f>
        <v>0</v>
      </c>
      <c r="F12" s="61"/>
    </row>
    <row r="13" spans="1:53" s="51" customFormat="1" ht="13.8" x14ac:dyDescent="0.25">
      <c r="A13" s="1"/>
      <c r="B13" s="2" t="s">
        <v>20</v>
      </c>
      <c r="C13" s="10">
        <v>2</v>
      </c>
      <c r="D13" s="7">
        <v>0</v>
      </c>
      <c r="E13" s="14">
        <f t="shared" ref="E13:E18" si="0">C13*D13</f>
        <v>0</v>
      </c>
      <c r="F13" s="61"/>
    </row>
    <row r="14" spans="1:53" s="51" customFormat="1" ht="13.8" x14ac:dyDescent="0.25">
      <c r="A14" s="1"/>
      <c r="B14" s="2" t="s">
        <v>13</v>
      </c>
      <c r="C14" s="10">
        <v>4</v>
      </c>
      <c r="D14" s="7">
        <v>0</v>
      </c>
      <c r="E14" s="7">
        <f>C14*D14</f>
        <v>0</v>
      </c>
      <c r="F14" s="61"/>
    </row>
    <row r="15" spans="1:53" s="51" customFormat="1" ht="13.8" x14ac:dyDescent="0.25">
      <c r="A15" s="1"/>
      <c r="B15" s="77" t="s">
        <v>100</v>
      </c>
      <c r="C15" s="10">
        <v>4</v>
      </c>
      <c r="D15" s="7">
        <v>0</v>
      </c>
      <c r="E15" s="7">
        <f t="shared" ref="E15:E16" si="1">C15*D15</f>
        <v>0</v>
      </c>
      <c r="F15" s="61"/>
    </row>
    <row r="16" spans="1:53" s="51" customFormat="1" ht="13.8" x14ac:dyDescent="0.25">
      <c r="A16" s="1"/>
      <c r="B16" s="8" t="s">
        <v>94</v>
      </c>
      <c r="C16" s="10">
        <v>1</v>
      </c>
      <c r="D16" s="7">
        <v>0</v>
      </c>
      <c r="E16" s="7">
        <f t="shared" si="1"/>
        <v>0</v>
      </c>
      <c r="F16" s="61"/>
    </row>
    <row r="17" spans="1:53" s="51" customFormat="1" ht="13.8" x14ac:dyDescent="0.25">
      <c r="A17" s="1"/>
      <c r="B17" s="8" t="s">
        <v>93</v>
      </c>
      <c r="C17" s="10">
        <v>2</v>
      </c>
      <c r="D17" s="7">
        <v>0</v>
      </c>
      <c r="E17" s="14">
        <f t="shared" si="0"/>
        <v>0</v>
      </c>
      <c r="F17" s="61"/>
    </row>
    <row r="18" spans="1:53" s="51" customFormat="1" ht="13.8" x14ac:dyDescent="0.25">
      <c r="A18" s="1"/>
      <c r="B18" s="74" t="s">
        <v>71</v>
      </c>
      <c r="C18" s="10"/>
      <c r="D18" s="7">
        <v>0</v>
      </c>
      <c r="E18" s="14">
        <f t="shared" si="0"/>
        <v>0</v>
      </c>
      <c r="F18" s="61"/>
    </row>
    <row r="19" spans="1:53" s="51" customFormat="1" ht="13.8" x14ac:dyDescent="0.25">
      <c r="A19" s="1"/>
      <c r="B19" s="74"/>
      <c r="C19" s="12"/>
      <c r="D19" s="5">
        <v>0</v>
      </c>
      <c r="E19" s="14">
        <f t="shared" ref="E19:E20" si="2">C19*D19</f>
        <v>0</v>
      </c>
      <c r="F19" s="61"/>
    </row>
    <row r="20" spans="1:53" s="51" customFormat="1" ht="13.8" x14ac:dyDescent="0.25">
      <c r="A20" s="1"/>
      <c r="B20" s="74"/>
      <c r="C20" s="12"/>
      <c r="D20" s="5">
        <v>0</v>
      </c>
      <c r="E20" s="14">
        <f t="shared" si="2"/>
        <v>0</v>
      </c>
      <c r="F20" s="61"/>
    </row>
    <row r="21" spans="1:53" s="51" customFormat="1" ht="13.8" x14ac:dyDescent="0.25">
      <c r="A21" s="1"/>
      <c r="B21" s="2"/>
      <c r="C21" s="12"/>
      <c r="D21" s="13"/>
      <c r="E21" s="15"/>
      <c r="F21" s="61"/>
    </row>
    <row r="22" spans="1:53" s="60" customFormat="1" thickBot="1" x14ac:dyDescent="0.3">
      <c r="A22" s="22"/>
      <c r="B22" s="19" t="s">
        <v>74</v>
      </c>
      <c r="C22" s="99" t="s">
        <v>4</v>
      </c>
      <c r="D22" s="100"/>
      <c r="E22" s="39">
        <f>SUM(E12:E21)</f>
        <v>0</v>
      </c>
      <c r="F22" s="62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</row>
  </sheetData>
  <mergeCells count="6">
    <mergeCell ref="C22:D22"/>
    <mergeCell ref="A5:F5"/>
    <mergeCell ref="A6:F6"/>
    <mergeCell ref="A7:F8"/>
    <mergeCell ref="A9:F9"/>
    <mergeCell ref="C10:E10"/>
  </mergeCells>
  <pageMargins left="0.7" right="0.7" top="0.75" bottom="0.75" header="0.3" footer="0.3"/>
  <pageSetup scale="67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FB5D-2FB3-4542-BEB9-D6A7190B2902}">
  <sheetPr>
    <pageSetUpPr fitToPage="1"/>
  </sheetPr>
  <dimension ref="A1:BA22"/>
  <sheetViews>
    <sheetView workbookViewId="0">
      <selection activeCell="D30" sqref="D30"/>
    </sheetView>
  </sheetViews>
  <sheetFormatPr defaultColWidth="9.109375" defaultRowHeight="14.4" x14ac:dyDescent="0.3"/>
  <cols>
    <col min="1" max="1" width="5.33203125" customWidth="1"/>
    <col min="2" max="2" width="49" customWidth="1"/>
    <col min="3" max="3" width="8.88671875" customWidth="1"/>
    <col min="4" max="4" width="12.44140625" customWidth="1"/>
    <col min="5" max="5" width="13.5546875" customWidth="1"/>
    <col min="6" max="6" width="36.6640625" customWidth="1"/>
  </cols>
  <sheetData>
    <row r="1" spans="1:53" s="51" customFormat="1" x14ac:dyDescent="0.3">
      <c r="A1" s="49"/>
      <c r="B1"/>
      <c r="C1" s="54"/>
      <c r="D1" s="54"/>
      <c r="E1" s="55"/>
      <c r="F1" s="50"/>
    </row>
    <row r="2" spans="1:53" s="51" customFormat="1" ht="13.8" x14ac:dyDescent="0.25">
      <c r="A2" s="52"/>
      <c r="C2" s="56"/>
      <c r="D2" s="56"/>
      <c r="E2" s="56"/>
      <c r="F2" s="53"/>
    </row>
    <row r="3" spans="1:53" s="51" customFormat="1" ht="13.8" x14ac:dyDescent="0.25">
      <c r="A3" s="52"/>
      <c r="B3" s="56"/>
      <c r="C3" s="56"/>
      <c r="D3" s="56"/>
      <c r="E3" s="57"/>
      <c r="F3" s="53"/>
    </row>
    <row r="4" spans="1:53" s="51" customFormat="1" thickBot="1" x14ac:dyDescent="0.3">
      <c r="A4" s="52"/>
      <c r="B4" s="56"/>
      <c r="C4" s="56"/>
      <c r="D4" s="56"/>
      <c r="E4" s="57"/>
      <c r="F4" s="53"/>
    </row>
    <row r="5" spans="1:53" s="51" customFormat="1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s="51" customFormat="1" ht="15" x14ac:dyDescent="0.25">
      <c r="A6" s="82" t="s">
        <v>0</v>
      </c>
      <c r="B6" s="88"/>
      <c r="C6" s="88"/>
      <c r="D6" s="88"/>
      <c r="E6" s="88"/>
      <c r="F6" s="83"/>
    </row>
    <row r="7" spans="1:53" s="51" customFormat="1" ht="13.8" x14ac:dyDescent="0.25">
      <c r="A7" s="89" t="s">
        <v>15</v>
      </c>
      <c r="B7" s="90"/>
      <c r="C7" s="90"/>
      <c r="D7" s="90"/>
      <c r="E7" s="90"/>
      <c r="F7" s="91"/>
    </row>
    <row r="8" spans="1:53" s="51" customFormat="1" thickBot="1" x14ac:dyDescent="0.3">
      <c r="A8" s="92"/>
      <c r="B8" s="93"/>
      <c r="C8" s="93"/>
      <c r="D8" s="93"/>
      <c r="E8" s="93"/>
      <c r="F8" s="94"/>
    </row>
    <row r="9" spans="1:53" s="51" customFormat="1" ht="15.6" thickBot="1" x14ac:dyDescent="0.3">
      <c r="A9" s="85" t="s">
        <v>95</v>
      </c>
      <c r="B9" s="86"/>
      <c r="C9" s="86"/>
      <c r="D9" s="86"/>
      <c r="E9" s="86"/>
      <c r="F9" s="95"/>
    </row>
    <row r="10" spans="1:53" s="60" customFormat="1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1" customFormat="1" ht="13.8" x14ac:dyDescent="0.25">
      <c r="A11" s="3" t="s">
        <v>0</v>
      </c>
      <c r="B11" s="4"/>
      <c r="C11" s="17" t="s">
        <v>1</v>
      </c>
      <c r="D11" s="17" t="s">
        <v>2</v>
      </c>
      <c r="E11" s="18" t="s">
        <v>3</v>
      </c>
      <c r="F11" s="76" t="s">
        <v>90</v>
      </c>
    </row>
    <row r="12" spans="1:53" s="51" customFormat="1" ht="13.8" x14ac:dyDescent="0.25">
      <c r="A12" s="1"/>
      <c r="B12" s="2" t="s">
        <v>17</v>
      </c>
      <c r="C12" s="10">
        <v>2</v>
      </c>
      <c r="D12" s="7">
        <v>0</v>
      </c>
      <c r="E12" s="14">
        <f>C12*D12</f>
        <v>0</v>
      </c>
      <c r="F12" s="61"/>
    </row>
    <row r="13" spans="1:53" s="51" customFormat="1" ht="13.8" x14ac:dyDescent="0.25">
      <c r="A13" s="1"/>
      <c r="B13" s="2" t="s">
        <v>20</v>
      </c>
      <c r="C13" s="10">
        <v>2</v>
      </c>
      <c r="D13" s="7">
        <v>0</v>
      </c>
      <c r="E13" s="14">
        <f t="shared" ref="E13:E20" si="0">C13*D13</f>
        <v>0</v>
      </c>
      <c r="F13" s="61"/>
    </row>
    <row r="14" spans="1:53" s="51" customFormat="1" ht="13.8" x14ac:dyDescent="0.25">
      <c r="A14" s="1"/>
      <c r="B14" s="2" t="s">
        <v>13</v>
      </c>
      <c r="C14" s="10">
        <v>4</v>
      </c>
      <c r="D14" s="7">
        <v>0</v>
      </c>
      <c r="E14" s="7">
        <f>C14*D14</f>
        <v>0</v>
      </c>
      <c r="F14" s="61"/>
    </row>
    <row r="15" spans="1:53" s="51" customFormat="1" ht="13.8" x14ac:dyDescent="0.25">
      <c r="A15" s="1"/>
      <c r="B15" s="77" t="s">
        <v>100</v>
      </c>
      <c r="C15" s="10">
        <v>4</v>
      </c>
      <c r="D15" s="7">
        <v>0</v>
      </c>
      <c r="E15" s="7">
        <f t="shared" ref="E15:E16" si="1">C15*D15</f>
        <v>0</v>
      </c>
      <c r="F15" s="61"/>
    </row>
    <row r="16" spans="1:53" s="51" customFormat="1" ht="13.8" x14ac:dyDescent="0.25">
      <c r="A16" s="1"/>
      <c r="B16" s="8" t="s">
        <v>94</v>
      </c>
      <c r="C16" s="10">
        <v>4</v>
      </c>
      <c r="D16" s="7">
        <v>0</v>
      </c>
      <c r="E16" s="7">
        <f t="shared" si="1"/>
        <v>0</v>
      </c>
      <c r="F16" s="61"/>
    </row>
    <row r="17" spans="1:53" s="51" customFormat="1" ht="13.8" x14ac:dyDescent="0.25">
      <c r="A17" s="1"/>
      <c r="B17" s="8" t="s">
        <v>93</v>
      </c>
      <c r="C17" s="10">
        <v>2</v>
      </c>
      <c r="D17" s="7">
        <v>0</v>
      </c>
      <c r="E17" s="14">
        <f t="shared" si="0"/>
        <v>0</v>
      </c>
      <c r="F17" s="61"/>
    </row>
    <row r="18" spans="1:53" s="51" customFormat="1" ht="13.8" x14ac:dyDescent="0.25">
      <c r="A18" s="1"/>
      <c r="B18" s="74" t="s">
        <v>71</v>
      </c>
      <c r="C18" s="10"/>
      <c r="D18" s="7">
        <v>0</v>
      </c>
      <c r="E18" s="14">
        <f t="shared" si="0"/>
        <v>0</v>
      </c>
      <c r="F18" s="61"/>
    </row>
    <row r="19" spans="1:53" s="51" customFormat="1" ht="13.8" x14ac:dyDescent="0.25">
      <c r="A19" s="1"/>
      <c r="B19" s="74"/>
      <c r="C19" s="12"/>
      <c r="D19" s="5">
        <v>0</v>
      </c>
      <c r="E19" s="14">
        <f t="shared" si="0"/>
        <v>0</v>
      </c>
      <c r="F19" s="61"/>
    </row>
    <row r="20" spans="1:53" s="51" customFormat="1" ht="13.8" x14ac:dyDescent="0.25">
      <c r="A20" s="1"/>
      <c r="B20" s="74"/>
      <c r="C20" s="12"/>
      <c r="D20" s="5">
        <v>0</v>
      </c>
      <c r="E20" s="14">
        <f t="shared" si="0"/>
        <v>0</v>
      </c>
      <c r="F20" s="61"/>
    </row>
    <row r="21" spans="1:53" s="51" customFormat="1" ht="13.8" x14ac:dyDescent="0.25">
      <c r="A21" s="1"/>
      <c r="B21" s="2"/>
      <c r="C21" s="12"/>
      <c r="D21" s="13"/>
      <c r="E21" s="15"/>
      <c r="F21" s="61"/>
    </row>
    <row r="22" spans="1:53" s="60" customFormat="1" thickBot="1" x14ac:dyDescent="0.3">
      <c r="A22" s="22"/>
      <c r="B22" s="19" t="s">
        <v>74</v>
      </c>
      <c r="C22" s="99" t="s">
        <v>4</v>
      </c>
      <c r="D22" s="100"/>
      <c r="E22" s="39">
        <f>SUM(E12:E21)</f>
        <v>0</v>
      </c>
      <c r="F22" s="62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</row>
  </sheetData>
  <mergeCells count="6">
    <mergeCell ref="C22:D22"/>
    <mergeCell ref="A5:F5"/>
    <mergeCell ref="A6:F6"/>
    <mergeCell ref="A7:F8"/>
    <mergeCell ref="A9:F9"/>
    <mergeCell ref="C10:E10"/>
  </mergeCells>
  <pageMargins left="0.7" right="0.7" top="0.75" bottom="0.75" header="0.3" footer="0.3"/>
  <pageSetup scale="67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567"/>
  <sheetViews>
    <sheetView workbookViewId="0">
      <selection activeCell="B15" sqref="B15"/>
    </sheetView>
  </sheetViews>
  <sheetFormatPr defaultColWidth="9.109375" defaultRowHeight="13.8" x14ac:dyDescent="0.25"/>
  <cols>
    <col min="1" max="1" width="5.33203125" style="8" customWidth="1"/>
    <col min="2" max="2" width="49" style="8" customWidth="1"/>
    <col min="3" max="3" width="8.88671875" style="8" customWidth="1"/>
    <col min="4" max="4" width="12.44140625" style="8" customWidth="1"/>
    <col min="5" max="5" width="13.5546875" style="2" customWidth="1"/>
    <col min="6" max="6" width="36.6640625" style="51" customWidth="1"/>
    <col min="7" max="16384" width="9.109375" style="51"/>
  </cols>
  <sheetData>
    <row r="1" spans="1:53" x14ac:dyDescent="0.25">
      <c r="A1" s="49"/>
      <c r="B1" s="54"/>
      <c r="C1" s="54"/>
      <c r="D1" s="54"/>
      <c r="E1" s="55"/>
      <c r="F1" s="50"/>
    </row>
    <row r="2" spans="1:53" x14ac:dyDescent="0.25">
      <c r="A2" s="51"/>
      <c r="B2" s="56"/>
      <c r="C2" s="56"/>
      <c r="D2" s="56"/>
      <c r="E2" s="56"/>
      <c r="F2" s="53"/>
    </row>
    <row r="3" spans="1:53" x14ac:dyDescent="0.25">
      <c r="A3" s="52"/>
      <c r="B3" s="56"/>
      <c r="C3" s="56"/>
      <c r="D3" s="56"/>
      <c r="E3" s="57"/>
      <c r="F3" s="53"/>
    </row>
    <row r="4" spans="1:53" ht="14.4" thickBot="1" x14ac:dyDescent="0.3">
      <c r="A4" s="52"/>
      <c r="B4" s="56"/>
      <c r="C4" s="56"/>
      <c r="D4" s="56"/>
      <c r="E4" s="57"/>
      <c r="F4" s="53"/>
    </row>
    <row r="5" spans="1:53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ht="15" x14ac:dyDescent="0.25">
      <c r="A6" s="82" t="s">
        <v>0</v>
      </c>
      <c r="B6" s="88"/>
      <c r="C6" s="88"/>
      <c r="D6" s="88"/>
      <c r="E6" s="88"/>
      <c r="F6" s="83"/>
    </row>
    <row r="7" spans="1:53" x14ac:dyDescent="0.25">
      <c r="A7" s="89" t="s">
        <v>15</v>
      </c>
      <c r="B7" s="90"/>
      <c r="C7" s="90"/>
      <c r="D7" s="90"/>
      <c r="E7" s="90"/>
      <c r="F7" s="91"/>
    </row>
    <row r="8" spans="1:53" ht="14.4" thickBot="1" x14ac:dyDescent="0.3">
      <c r="A8" s="92"/>
      <c r="B8" s="93"/>
      <c r="C8" s="93"/>
      <c r="D8" s="93"/>
      <c r="E8" s="93"/>
      <c r="F8" s="94"/>
    </row>
    <row r="9" spans="1:53" ht="15.6" thickBot="1" x14ac:dyDescent="0.3">
      <c r="A9" s="85" t="s">
        <v>26</v>
      </c>
      <c r="B9" s="86"/>
      <c r="C9" s="86"/>
      <c r="D9" s="86"/>
      <c r="E9" s="86"/>
      <c r="F9" s="95"/>
    </row>
    <row r="10" spans="1:53" s="60" customFormat="1" ht="14.4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6" customFormat="1" x14ac:dyDescent="0.25">
      <c r="A11" s="3" t="s">
        <v>21</v>
      </c>
      <c r="B11" s="2"/>
      <c r="C11" s="17" t="s">
        <v>1</v>
      </c>
      <c r="D11" s="17" t="s">
        <v>2</v>
      </c>
      <c r="E11" s="18" t="s">
        <v>3</v>
      </c>
      <c r="F11" s="67" t="s">
        <v>72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s="56" customFormat="1" x14ac:dyDescent="0.25">
      <c r="A12" s="1"/>
      <c r="B12" s="2" t="s">
        <v>32</v>
      </c>
      <c r="C12" s="9">
        <v>1</v>
      </c>
      <c r="D12" s="7">
        <v>0</v>
      </c>
      <c r="E12" s="14">
        <f>C12*D12</f>
        <v>0</v>
      </c>
      <c r="F12" s="73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s="56" customFormat="1" x14ac:dyDescent="0.25">
      <c r="A13" s="1"/>
      <c r="B13" s="2" t="s">
        <v>52</v>
      </c>
      <c r="C13" s="9">
        <v>1</v>
      </c>
      <c r="D13" s="7">
        <v>0</v>
      </c>
      <c r="E13" s="14">
        <f t="shared" ref="E13:E17" si="0">C13*D13</f>
        <v>0</v>
      </c>
      <c r="F13" s="72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56" customFormat="1" x14ac:dyDescent="0.25">
      <c r="A14" s="1"/>
      <c r="B14" s="2" t="s">
        <v>75</v>
      </c>
      <c r="C14" s="9">
        <v>1</v>
      </c>
      <c r="D14" s="7">
        <v>0</v>
      </c>
      <c r="E14" s="14">
        <f t="shared" si="0"/>
        <v>0</v>
      </c>
      <c r="F14" s="72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s="56" customFormat="1" x14ac:dyDescent="0.25">
      <c r="A15" s="1"/>
      <c r="B15" s="75"/>
      <c r="C15" s="9"/>
      <c r="D15" s="7">
        <v>0</v>
      </c>
      <c r="E15" s="14">
        <f t="shared" si="0"/>
        <v>0</v>
      </c>
      <c r="F15" s="72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s="56" customFormat="1" x14ac:dyDescent="0.25">
      <c r="A16" s="1"/>
      <c r="B16" s="47" t="s">
        <v>71</v>
      </c>
      <c r="C16" s="9">
        <v>0</v>
      </c>
      <c r="D16" s="7">
        <v>0</v>
      </c>
      <c r="E16" s="14">
        <f t="shared" si="0"/>
        <v>0</v>
      </c>
      <c r="F16" s="72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s="56" customFormat="1" x14ac:dyDescent="0.25">
      <c r="A17" s="1"/>
      <c r="B17" s="2"/>
      <c r="C17" s="9">
        <v>0</v>
      </c>
      <c r="D17" s="7">
        <v>0</v>
      </c>
      <c r="E17" s="14">
        <f t="shared" si="0"/>
        <v>0</v>
      </c>
      <c r="F17" s="72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s="56" customFormat="1" x14ac:dyDescent="0.25">
      <c r="A18" s="1"/>
      <c r="B18" s="2"/>
      <c r="C18" s="9"/>
      <c r="D18" s="6"/>
      <c r="E18" s="16"/>
      <c r="F18" s="6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s="65" customFormat="1" ht="14.4" thickBot="1" x14ac:dyDescent="0.3">
      <c r="A19" s="25"/>
      <c r="B19" s="19" t="str">
        <f>A11</f>
        <v>Head-End Systems</v>
      </c>
      <c r="C19" s="99" t="s">
        <v>4</v>
      </c>
      <c r="D19" s="100"/>
      <c r="E19" s="39">
        <f>SUM(E11:E18)</f>
        <v>0</v>
      </c>
      <c r="F19" s="62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0" spans="1:53" s="56" customFormat="1" x14ac:dyDescent="0.25">
      <c r="A20" s="3" t="s">
        <v>12</v>
      </c>
      <c r="B20" s="2"/>
      <c r="C20" s="17" t="s">
        <v>1</v>
      </c>
      <c r="D20" s="17" t="s">
        <v>2</v>
      </c>
      <c r="E20" s="18" t="s">
        <v>3</v>
      </c>
      <c r="F20" s="66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</row>
    <row r="21" spans="1:53" s="56" customFormat="1" x14ac:dyDescent="0.25">
      <c r="A21" s="42">
        <v>1</v>
      </c>
      <c r="B21" s="2"/>
      <c r="C21" s="9">
        <v>0</v>
      </c>
      <c r="D21" s="7">
        <v>0</v>
      </c>
      <c r="E21" s="14">
        <f t="shared" ref="E21:E50" si="1">C21*D21</f>
        <v>0</v>
      </c>
      <c r="F21" s="6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s="56" customFormat="1" x14ac:dyDescent="0.25">
      <c r="A22" s="42">
        <v>2</v>
      </c>
      <c r="B22" s="2"/>
      <c r="C22" s="9">
        <v>0</v>
      </c>
      <c r="D22" s="7">
        <v>0</v>
      </c>
      <c r="E22" s="14">
        <f t="shared" si="1"/>
        <v>0</v>
      </c>
      <c r="F22" s="6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s="56" customFormat="1" x14ac:dyDescent="0.25">
      <c r="A23" s="42">
        <v>3</v>
      </c>
      <c r="B23" s="2"/>
      <c r="C23" s="9">
        <v>0</v>
      </c>
      <c r="D23" s="7">
        <v>0</v>
      </c>
      <c r="E23" s="14">
        <f t="shared" si="1"/>
        <v>0</v>
      </c>
      <c r="F23" s="6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s="56" customFormat="1" x14ac:dyDescent="0.25">
      <c r="A24" s="42">
        <v>4</v>
      </c>
      <c r="B24" s="2"/>
      <c r="C24" s="9">
        <v>0</v>
      </c>
      <c r="D24" s="7">
        <v>0</v>
      </c>
      <c r="E24" s="14">
        <f t="shared" si="1"/>
        <v>0</v>
      </c>
      <c r="F24" s="6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s="56" customFormat="1" x14ac:dyDescent="0.25">
      <c r="A25" s="42">
        <v>5</v>
      </c>
      <c r="B25" s="2"/>
      <c r="C25" s="9">
        <v>0</v>
      </c>
      <c r="D25" s="7">
        <v>0</v>
      </c>
      <c r="E25" s="14">
        <f t="shared" si="1"/>
        <v>0</v>
      </c>
      <c r="F25" s="6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s="56" customFormat="1" x14ac:dyDescent="0.25">
      <c r="A26" s="42">
        <v>6</v>
      </c>
      <c r="B26" s="2"/>
      <c r="C26" s="9">
        <v>0</v>
      </c>
      <c r="D26" s="7">
        <v>0</v>
      </c>
      <c r="E26" s="14">
        <f t="shared" si="1"/>
        <v>0</v>
      </c>
      <c r="F26" s="6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s="56" customFormat="1" x14ac:dyDescent="0.25">
      <c r="A27" s="42">
        <v>7</v>
      </c>
      <c r="B27" s="2"/>
      <c r="C27" s="9">
        <v>0</v>
      </c>
      <c r="D27" s="7">
        <v>0</v>
      </c>
      <c r="E27" s="14">
        <f t="shared" si="1"/>
        <v>0</v>
      </c>
      <c r="F27" s="6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s="56" customFormat="1" x14ac:dyDescent="0.25">
      <c r="A28" s="42">
        <v>8</v>
      </c>
      <c r="B28" s="2"/>
      <c r="C28" s="9">
        <v>0</v>
      </c>
      <c r="D28" s="7">
        <v>0</v>
      </c>
      <c r="E28" s="14">
        <f t="shared" si="1"/>
        <v>0</v>
      </c>
      <c r="F28" s="6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</row>
    <row r="29" spans="1:53" s="56" customFormat="1" x14ac:dyDescent="0.25">
      <c r="A29" s="42">
        <v>9</v>
      </c>
      <c r="B29" s="2"/>
      <c r="C29" s="9">
        <v>0</v>
      </c>
      <c r="D29" s="7">
        <v>0</v>
      </c>
      <c r="E29" s="14">
        <f t="shared" si="1"/>
        <v>0</v>
      </c>
      <c r="F29" s="6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s="56" customFormat="1" x14ac:dyDescent="0.25">
      <c r="A30" s="42">
        <v>10</v>
      </c>
      <c r="B30" s="2"/>
      <c r="C30" s="9">
        <v>0</v>
      </c>
      <c r="D30" s="7">
        <v>0</v>
      </c>
      <c r="E30" s="14">
        <f t="shared" si="1"/>
        <v>0</v>
      </c>
      <c r="F30" s="6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s="56" customFormat="1" x14ac:dyDescent="0.25">
      <c r="A31" s="42">
        <v>11</v>
      </c>
      <c r="B31" s="2"/>
      <c r="C31" s="9">
        <v>0</v>
      </c>
      <c r="D31" s="7">
        <v>0</v>
      </c>
      <c r="E31" s="14">
        <f t="shared" si="1"/>
        <v>0</v>
      </c>
      <c r="F31" s="63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</row>
    <row r="32" spans="1:53" s="56" customFormat="1" x14ac:dyDescent="0.25">
      <c r="A32" s="42">
        <v>12</v>
      </c>
      <c r="B32" s="2"/>
      <c r="C32" s="9">
        <v>0</v>
      </c>
      <c r="D32" s="7">
        <v>0</v>
      </c>
      <c r="E32" s="14">
        <f t="shared" si="1"/>
        <v>0</v>
      </c>
      <c r="F32" s="63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</row>
    <row r="33" spans="1:53" s="56" customFormat="1" x14ac:dyDescent="0.25">
      <c r="A33" s="42">
        <v>13</v>
      </c>
      <c r="B33" s="2"/>
      <c r="C33" s="9">
        <v>0</v>
      </c>
      <c r="D33" s="7">
        <v>0</v>
      </c>
      <c r="E33" s="14">
        <f t="shared" si="1"/>
        <v>0</v>
      </c>
      <c r="F33" s="6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s="56" customFormat="1" x14ac:dyDescent="0.25">
      <c r="A34" s="42">
        <v>14</v>
      </c>
      <c r="B34" s="2"/>
      <c r="C34" s="9">
        <v>0</v>
      </c>
      <c r="D34" s="7">
        <v>0</v>
      </c>
      <c r="E34" s="14">
        <f t="shared" si="1"/>
        <v>0</v>
      </c>
      <c r="F34" s="6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s="56" customFormat="1" x14ac:dyDescent="0.25">
      <c r="A35" s="42">
        <v>15</v>
      </c>
      <c r="B35" s="2"/>
      <c r="C35" s="9">
        <v>0</v>
      </c>
      <c r="D35" s="7">
        <v>0</v>
      </c>
      <c r="E35" s="14">
        <f t="shared" si="1"/>
        <v>0</v>
      </c>
      <c r="F35" s="6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</row>
    <row r="36" spans="1:53" s="56" customFormat="1" x14ac:dyDescent="0.25">
      <c r="A36" s="42">
        <v>16</v>
      </c>
      <c r="B36" s="2"/>
      <c r="C36" s="9">
        <v>0</v>
      </c>
      <c r="D36" s="7">
        <v>0</v>
      </c>
      <c r="E36" s="14">
        <f t="shared" si="1"/>
        <v>0</v>
      </c>
      <c r="F36" s="6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s="56" customFormat="1" x14ac:dyDescent="0.25">
      <c r="A37" s="42">
        <v>17</v>
      </c>
      <c r="B37" s="2"/>
      <c r="C37" s="9">
        <v>0</v>
      </c>
      <c r="D37" s="7">
        <v>0</v>
      </c>
      <c r="E37" s="14">
        <f t="shared" si="1"/>
        <v>0</v>
      </c>
      <c r="F37" s="6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</row>
    <row r="38" spans="1:53" s="56" customFormat="1" x14ac:dyDescent="0.25">
      <c r="A38" s="42">
        <v>18</v>
      </c>
      <c r="B38" s="2"/>
      <c r="C38" s="9">
        <v>0</v>
      </c>
      <c r="D38" s="7">
        <v>0</v>
      </c>
      <c r="E38" s="14">
        <f t="shared" si="1"/>
        <v>0</v>
      </c>
      <c r="F38" s="6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</row>
    <row r="39" spans="1:53" s="56" customFormat="1" x14ac:dyDescent="0.25">
      <c r="A39" s="42">
        <v>19</v>
      </c>
      <c r="B39" s="2"/>
      <c r="C39" s="9">
        <v>0</v>
      </c>
      <c r="D39" s="7">
        <v>0</v>
      </c>
      <c r="E39" s="14">
        <f t="shared" si="1"/>
        <v>0</v>
      </c>
      <c r="F39" s="6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</row>
    <row r="40" spans="1:53" s="56" customFormat="1" x14ac:dyDescent="0.25">
      <c r="A40" s="42">
        <v>20</v>
      </c>
      <c r="B40" s="2"/>
      <c r="C40" s="9">
        <v>0</v>
      </c>
      <c r="D40" s="7">
        <v>0</v>
      </c>
      <c r="E40" s="14">
        <f t="shared" si="1"/>
        <v>0</v>
      </c>
      <c r="F40" s="63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</row>
    <row r="41" spans="1:53" s="56" customFormat="1" x14ac:dyDescent="0.25">
      <c r="A41" s="42">
        <v>21</v>
      </c>
      <c r="B41" s="2"/>
      <c r="C41" s="9">
        <v>0</v>
      </c>
      <c r="D41" s="7">
        <v>0</v>
      </c>
      <c r="E41" s="14">
        <f t="shared" si="1"/>
        <v>0</v>
      </c>
      <c r="F41" s="63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</row>
    <row r="42" spans="1:53" s="56" customFormat="1" x14ac:dyDescent="0.25">
      <c r="A42" s="42">
        <v>22</v>
      </c>
      <c r="B42" s="2"/>
      <c r="C42" s="9">
        <v>0</v>
      </c>
      <c r="D42" s="7">
        <v>0</v>
      </c>
      <c r="E42" s="14">
        <f t="shared" si="1"/>
        <v>0</v>
      </c>
      <c r="F42" s="63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</row>
    <row r="43" spans="1:53" s="56" customFormat="1" x14ac:dyDescent="0.25">
      <c r="A43" s="42">
        <v>23</v>
      </c>
      <c r="B43" s="2"/>
      <c r="C43" s="9">
        <v>0</v>
      </c>
      <c r="D43" s="7">
        <v>0</v>
      </c>
      <c r="E43" s="14">
        <f t="shared" si="1"/>
        <v>0</v>
      </c>
      <c r="F43" s="63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</row>
    <row r="44" spans="1:53" s="56" customFormat="1" x14ac:dyDescent="0.25">
      <c r="A44" s="42">
        <v>24</v>
      </c>
      <c r="B44" s="2"/>
      <c r="C44" s="9">
        <v>0</v>
      </c>
      <c r="D44" s="7">
        <v>0</v>
      </c>
      <c r="E44" s="14">
        <f t="shared" si="1"/>
        <v>0</v>
      </c>
      <c r="F44" s="63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</row>
    <row r="45" spans="1:53" s="56" customFormat="1" x14ac:dyDescent="0.25">
      <c r="A45" s="42">
        <v>25</v>
      </c>
      <c r="B45" s="2"/>
      <c r="C45" s="9">
        <v>0</v>
      </c>
      <c r="D45" s="7">
        <v>0</v>
      </c>
      <c r="E45" s="14">
        <f t="shared" si="1"/>
        <v>0</v>
      </c>
      <c r="F45" s="63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</row>
    <row r="46" spans="1:53" s="56" customFormat="1" x14ac:dyDescent="0.25">
      <c r="A46" s="42">
        <v>26</v>
      </c>
      <c r="B46" s="2"/>
      <c r="C46" s="9">
        <v>0</v>
      </c>
      <c r="D46" s="7">
        <v>0</v>
      </c>
      <c r="E46" s="14">
        <f t="shared" si="1"/>
        <v>0</v>
      </c>
      <c r="F46" s="63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</row>
    <row r="47" spans="1:53" s="56" customFormat="1" x14ac:dyDescent="0.25">
      <c r="A47" s="42">
        <v>27</v>
      </c>
      <c r="B47" s="2"/>
      <c r="C47" s="9">
        <v>0</v>
      </c>
      <c r="D47" s="7">
        <v>0</v>
      </c>
      <c r="E47" s="14">
        <f t="shared" si="1"/>
        <v>0</v>
      </c>
      <c r="F47" s="63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</row>
    <row r="48" spans="1:53" s="56" customFormat="1" x14ac:dyDescent="0.25">
      <c r="A48" s="42">
        <v>28</v>
      </c>
      <c r="B48" s="2"/>
      <c r="C48" s="9">
        <v>0</v>
      </c>
      <c r="D48" s="7">
        <v>0</v>
      </c>
      <c r="E48" s="14">
        <f t="shared" si="1"/>
        <v>0</v>
      </c>
      <c r="F48" s="63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</row>
    <row r="49" spans="1:53" s="56" customFormat="1" x14ac:dyDescent="0.25">
      <c r="A49" s="42">
        <v>29</v>
      </c>
      <c r="B49" s="2"/>
      <c r="C49" s="9">
        <v>0</v>
      </c>
      <c r="D49" s="7">
        <v>0</v>
      </c>
      <c r="E49" s="14">
        <f t="shared" si="1"/>
        <v>0</v>
      </c>
      <c r="F49" s="63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</row>
    <row r="50" spans="1:53" s="56" customFormat="1" x14ac:dyDescent="0.25">
      <c r="A50" s="42">
        <v>30</v>
      </c>
      <c r="B50" s="2"/>
      <c r="C50" s="9">
        <v>0</v>
      </c>
      <c r="D50" s="7">
        <v>0</v>
      </c>
      <c r="E50" s="14">
        <f t="shared" si="1"/>
        <v>0</v>
      </c>
      <c r="F50" s="63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</row>
    <row r="51" spans="1:53" s="56" customFormat="1" x14ac:dyDescent="0.25">
      <c r="A51" s="1"/>
      <c r="B51" s="2"/>
      <c r="C51" s="9"/>
      <c r="D51" s="6"/>
      <c r="E51" s="16"/>
      <c r="F51" s="64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</row>
    <row r="52" spans="1:53" s="65" customFormat="1" ht="14.4" thickBot="1" x14ac:dyDescent="0.3">
      <c r="A52" s="25"/>
      <c r="B52" s="19" t="str">
        <f>A20</f>
        <v>Spare Parts</v>
      </c>
      <c r="C52" s="99" t="s">
        <v>4</v>
      </c>
      <c r="D52" s="100"/>
      <c r="E52" s="39">
        <f>SUM(E20:E51)</f>
        <v>0</v>
      </c>
      <c r="F52" s="62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</row>
    <row r="53" spans="1:53" x14ac:dyDescent="0.25">
      <c r="E53" s="8"/>
    </row>
    <row r="54" spans="1:53" x14ac:dyDescent="0.25">
      <c r="E54" s="8"/>
    </row>
    <row r="55" spans="1:53" x14ac:dyDescent="0.25">
      <c r="E55" s="8"/>
    </row>
    <row r="56" spans="1:53" x14ac:dyDescent="0.25">
      <c r="E56" s="8"/>
    </row>
    <row r="57" spans="1:53" x14ac:dyDescent="0.25">
      <c r="E57" s="8"/>
    </row>
    <row r="58" spans="1:53" x14ac:dyDescent="0.25">
      <c r="E58" s="8"/>
    </row>
    <row r="59" spans="1:53" x14ac:dyDescent="0.25">
      <c r="E59" s="8"/>
    </row>
    <row r="60" spans="1:53" x14ac:dyDescent="0.25">
      <c r="E60" s="8"/>
    </row>
    <row r="61" spans="1:53" x14ac:dyDescent="0.25">
      <c r="E61" s="8"/>
    </row>
    <row r="62" spans="1:53" x14ac:dyDescent="0.25">
      <c r="E62" s="8"/>
    </row>
    <row r="63" spans="1:53" x14ac:dyDescent="0.25">
      <c r="E63" s="8"/>
    </row>
    <row r="64" spans="1:53" x14ac:dyDescent="0.25">
      <c r="E64" s="8"/>
    </row>
    <row r="65" spans="5:5" x14ac:dyDescent="0.25">
      <c r="E65" s="8"/>
    </row>
    <row r="66" spans="5:5" x14ac:dyDescent="0.25">
      <c r="E66" s="8"/>
    </row>
    <row r="67" spans="5:5" x14ac:dyDescent="0.25">
      <c r="E67" s="8"/>
    </row>
    <row r="68" spans="5:5" x14ac:dyDescent="0.25">
      <c r="E68" s="8"/>
    </row>
    <row r="69" spans="5:5" x14ac:dyDescent="0.25">
      <c r="E69" s="8"/>
    </row>
    <row r="70" spans="5:5" x14ac:dyDescent="0.25">
      <c r="E70" s="8"/>
    </row>
    <row r="71" spans="5:5" x14ac:dyDescent="0.25">
      <c r="E71" s="8"/>
    </row>
    <row r="72" spans="5:5" x14ac:dyDescent="0.25">
      <c r="E72" s="8"/>
    </row>
    <row r="73" spans="5:5" x14ac:dyDescent="0.25">
      <c r="E73" s="8"/>
    </row>
    <row r="74" spans="5:5" x14ac:dyDescent="0.25">
      <c r="E74" s="8"/>
    </row>
    <row r="75" spans="5:5" x14ac:dyDescent="0.25">
      <c r="E75" s="8"/>
    </row>
    <row r="76" spans="5:5" x14ac:dyDescent="0.25">
      <c r="E76" s="8"/>
    </row>
    <row r="77" spans="5:5" x14ac:dyDescent="0.25">
      <c r="E77" s="8"/>
    </row>
    <row r="78" spans="5:5" x14ac:dyDescent="0.25">
      <c r="E78" s="8"/>
    </row>
    <row r="79" spans="5:5" x14ac:dyDescent="0.25">
      <c r="E79" s="8"/>
    </row>
    <row r="80" spans="5:5" x14ac:dyDescent="0.25">
      <c r="E80" s="8"/>
    </row>
    <row r="81" spans="5:5" x14ac:dyDescent="0.25">
      <c r="E81" s="8"/>
    </row>
    <row r="82" spans="5:5" x14ac:dyDescent="0.25">
      <c r="E82" s="8"/>
    </row>
    <row r="83" spans="5:5" x14ac:dyDescent="0.25">
      <c r="E83" s="8"/>
    </row>
    <row r="84" spans="5:5" x14ac:dyDescent="0.25">
      <c r="E84" s="8"/>
    </row>
    <row r="85" spans="5:5" x14ac:dyDescent="0.25">
      <c r="E85" s="8"/>
    </row>
    <row r="86" spans="5:5" x14ac:dyDescent="0.25">
      <c r="E86" s="8"/>
    </row>
    <row r="87" spans="5:5" x14ac:dyDescent="0.25">
      <c r="E87" s="8"/>
    </row>
    <row r="88" spans="5:5" x14ac:dyDescent="0.25">
      <c r="E88" s="8"/>
    </row>
    <row r="89" spans="5:5" x14ac:dyDescent="0.25">
      <c r="E89" s="8"/>
    </row>
    <row r="90" spans="5:5" x14ac:dyDescent="0.25">
      <c r="E90" s="8"/>
    </row>
    <row r="91" spans="5:5" x14ac:dyDescent="0.25">
      <c r="E91" s="8"/>
    </row>
    <row r="92" spans="5:5" x14ac:dyDescent="0.25">
      <c r="E92" s="8"/>
    </row>
    <row r="93" spans="5:5" x14ac:dyDescent="0.25">
      <c r="E93" s="8"/>
    </row>
    <row r="94" spans="5:5" x14ac:dyDescent="0.25">
      <c r="E94" s="8"/>
    </row>
    <row r="95" spans="5:5" x14ac:dyDescent="0.25">
      <c r="E95" s="8"/>
    </row>
    <row r="96" spans="5:5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  <row r="550" spans="5:5" x14ac:dyDescent="0.25">
      <c r="E550" s="8"/>
    </row>
    <row r="551" spans="5:5" x14ac:dyDescent="0.25">
      <c r="E551" s="8"/>
    </row>
    <row r="552" spans="5:5" x14ac:dyDescent="0.25">
      <c r="E552" s="8"/>
    </row>
    <row r="553" spans="5:5" x14ac:dyDescent="0.25">
      <c r="E553" s="8"/>
    </row>
    <row r="554" spans="5:5" x14ac:dyDescent="0.25">
      <c r="E554" s="8"/>
    </row>
    <row r="555" spans="5:5" x14ac:dyDescent="0.25">
      <c r="E555" s="8"/>
    </row>
    <row r="556" spans="5:5" x14ac:dyDescent="0.25">
      <c r="E556" s="8"/>
    </row>
    <row r="557" spans="5:5" x14ac:dyDescent="0.25">
      <c r="E557" s="8"/>
    </row>
    <row r="558" spans="5:5" x14ac:dyDescent="0.25">
      <c r="E558" s="8"/>
    </row>
    <row r="559" spans="5:5" x14ac:dyDescent="0.25">
      <c r="E559" s="8"/>
    </row>
    <row r="560" spans="5:5" x14ac:dyDescent="0.25">
      <c r="E560" s="8"/>
    </row>
    <row r="561" spans="5:5" x14ac:dyDescent="0.25">
      <c r="E561" s="8"/>
    </row>
    <row r="562" spans="5:5" x14ac:dyDescent="0.25">
      <c r="E562" s="8"/>
    </row>
    <row r="563" spans="5:5" x14ac:dyDescent="0.25">
      <c r="E563" s="8"/>
    </row>
    <row r="564" spans="5:5" x14ac:dyDescent="0.25">
      <c r="E564" s="8"/>
    </row>
    <row r="565" spans="5:5" x14ac:dyDescent="0.25">
      <c r="E565" s="8"/>
    </row>
    <row r="566" spans="5:5" x14ac:dyDescent="0.25">
      <c r="E566" s="8"/>
    </row>
    <row r="567" spans="5:5" x14ac:dyDescent="0.25">
      <c r="E567" s="8"/>
    </row>
  </sheetData>
  <mergeCells count="7">
    <mergeCell ref="C52:D52"/>
    <mergeCell ref="A5:F5"/>
    <mergeCell ref="A6:F6"/>
    <mergeCell ref="A7:F8"/>
    <mergeCell ref="A9:F9"/>
    <mergeCell ref="C10:E10"/>
    <mergeCell ref="C19:D19"/>
  </mergeCells>
  <pageMargins left="0.7" right="0.7" top="0.75" bottom="0.75" header="0.3" footer="0.3"/>
  <pageSetup scale="6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556"/>
  <sheetViews>
    <sheetView zoomScaleNormal="100" zoomScaleSheetLayoutView="128" workbookViewId="0">
      <selection activeCell="E25" sqref="E25"/>
    </sheetView>
  </sheetViews>
  <sheetFormatPr defaultColWidth="9.109375" defaultRowHeight="13.8" x14ac:dyDescent="0.25"/>
  <cols>
    <col min="1" max="1" width="5.33203125" style="8" customWidth="1"/>
    <col min="2" max="2" width="49" style="8" customWidth="1"/>
    <col min="3" max="3" width="8.88671875" style="8" customWidth="1"/>
    <col min="4" max="4" width="12.44140625" style="8" customWidth="1"/>
    <col min="5" max="5" width="13.5546875" style="2" customWidth="1"/>
    <col min="6" max="6" width="36.6640625" style="51" customWidth="1"/>
    <col min="7" max="16384" width="9.109375" style="51"/>
  </cols>
  <sheetData>
    <row r="1" spans="1:53" x14ac:dyDescent="0.25">
      <c r="A1" s="49"/>
      <c r="B1" s="54"/>
      <c r="C1" s="54"/>
      <c r="D1" s="54"/>
      <c r="E1" s="55"/>
      <c r="F1" s="50"/>
    </row>
    <row r="2" spans="1:53" x14ac:dyDescent="0.25">
      <c r="A2" s="52"/>
      <c r="B2" s="51"/>
      <c r="C2" s="56"/>
      <c r="D2" s="56"/>
      <c r="E2" s="56"/>
      <c r="F2" s="53"/>
    </row>
    <row r="3" spans="1:53" x14ac:dyDescent="0.25">
      <c r="A3" s="52"/>
      <c r="B3" s="56"/>
      <c r="C3" s="56"/>
      <c r="D3" s="56"/>
      <c r="E3" s="57"/>
      <c r="F3" s="53"/>
    </row>
    <row r="4" spans="1:53" ht="14.4" thickBot="1" x14ac:dyDescent="0.3">
      <c r="A4" s="52"/>
      <c r="B4" s="56"/>
      <c r="C4" s="56"/>
      <c r="D4" s="56"/>
      <c r="E4" s="57"/>
      <c r="F4" s="53"/>
    </row>
    <row r="5" spans="1:53" ht="17.399999999999999" x14ac:dyDescent="0.3">
      <c r="A5" s="80" t="str">
        <f>Summary!A5</f>
        <v>City of Dubuque Iowa</v>
      </c>
      <c r="B5" s="87"/>
      <c r="C5" s="87"/>
      <c r="D5" s="87"/>
      <c r="E5" s="87"/>
      <c r="F5" s="81"/>
    </row>
    <row r="6" spans="1:53" ht="15" x14ac:dyDescent="0.25">
      <c r="A6" s="82" t="s">
        <v>0</v>
      </c>
      <c r="B6" s="88"/>
      <c r="C6" s="88"/>
      <c r="D6" s="88"/>
      <c r="E6" s="88"/>
      <c r="F6" s="83"/>
    </row>
    <row r="7" spans="1:53" x14ac:dyDescent="0.25">
      <c r="A7" s="89" t="s">
        <v>15</v>
      </c>
      <c r="B7" s="90"/>
      <c r="C7" s="90"/>
      <c r="D7" s="90"/>
      <c r="E7" s="90"/>
      <c r="F7" s="91"/>
    </row>
    <row r="8" spans="1:53" ht="14.4" thickBot="1" x14ac:dyDescent="0.3">
      <c r="A8" s="92"/>
      <c r="B8" s="93"/>
      <c r="C8" s="93"/>
      <c r="D8" s="93"/>
      <c r="E8" s="93"/>
      <c r="F8" s="94"/>
    </row>
    <row r="9" spans="1:53" ht="15.6" thickBot="1" x14ac:dyDescent="0.3">
      <c r="A9" s="85" t="s">
        <v>27</v>
      </c>
      <c r="B9" s="86"/>
      <c r="C9" s="86"/>
      <c r="D9" s="86"/>
      <c r="E9" s="86"/>
      <c r="F9" s="95"/>
    </row>
    <row r="10" spans="1:53" s="60" customFormat="1" ht="14.4" thickBot="1" x14ac:dyDescent="0.3">
      <c r="A10" s="20" t="s">
        <v>25</v>
      </c>
      <c r="B10" s="21"/>
      <c r="C10" s="96" t="s">
        <v>19</v>
      </c>
      <c r="D10" s="97"/>
      <c r="E10" s="98"/>
      <c r="F10" s="58" t="s">
        <v>14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56" customFormat="1" x14ac:dyDescent="0.25">
      <c r="A11" s="3" t="s">
        <v>22</v>
      </c>
      <c r="B11" s="2"/>
      <c r="C11" s="17" t="s">
        <v>1</v>
      </c>
      <c r="D11" s="17" t="s">
        <v>2</v>
      </c>
      <c r="E11" s="18" t="s">
        <v>3</v>
      </c>
      <c r="F11" s="67" t="s">
        <v>72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</row>
    <row r="12" spans="1:53" s="56" customFormat="1" x14ac:dyDescent="0.25">
      <c r="A12" s="1"/>
      <c r="B12" s="2" t="s">
        <v>5</v>
      </c>
      <c r="C12" s="11">
        <v>1</v>
      </c>
      <c r="D12" s="7">
        <v>0</v>
      </c>
      <c r="E12" s="16">
        <f t="shared" ref="E12:E15" si="0">D12*C12</f>
        <v>0</v>
      </c>
      <c r="F12" s="64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</row>
    <row r="13" spans="1:53" s="56" customFormat="1" x14ac:dyDescent="0.25">
      <c r="A13" s="1"/>
      <c r="B13" s="47" t="s">
        <v>71</v>
      </c>
      <c r="C13" s="11">
        <v>0</v>
      </c>
      <c r="D13" s="7">
        <v>0</v>
      </c>
      <c r="E13" s="16">
        <f t="shared" ref="E13" si="1">D13*C13</f>
        <v>0</v>
      </c>
      <c r="F13" s="64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</row>
    <row r="14" spans="1:53" s="56" customFormat="1" x14ac:dyDescent="0.25">
      <c r="A14" s="1"/>
      <c r="C14" s="11">
        <v>0</v>
      </c>
      <c r="D14" s="7">
        <v>0</v>
      </c>
      <c r="E14" s="16">
        <f t="shared" si="0"/>
        <v>0</v>
      </c>
      <c r="F14" s="64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</row>
    <row r="15" spans="1:53" s="56" customFormat="1" x14ac:dyDescent="0.25">
      <c r="A15" s="1"/>
      <c r="B15" s="2"/>
      <c r="C15" s="11">
        <v>0</v>
      </c>
      <c r="D15" s="7">
        <v>0</v>
      </c>
      <c r="E15" s="16">
        <f t="shared" si="0"/>
        <v>0</v>
      </c>
      <c r="F15" s="64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</row>
    <row r="16" spans="1:53" s="56" customFormat="1" x14ac:dyDescent="0.25">
      <c r="A16" s="1"/>
      <c r="B16" s="2"/>
      <c r="C16" s="11">
        <v>0</v>
      </c>
      <c r="D16" s="7">
        <v>0</v>
      </c>
      <c r="E16" s="16">
        <f t="shared" ref="E16:E17" si="2">D16*C16</f>
        <v>0</v>
      </c>
      <c r="F16" s="64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</row>
    <row r="17" spans="1:53" s="56" customFormat="1" x14ac:dyDescent="0.25">
      <c r="A17" s="1"/>
      <c r="B17" s="2"/>
      <c r="C17" s="11">
        <v>0</v>
      </c>
      <c r="D17" s="7">
        <v>0</v>
      </c>
      <c r="E17" s="16">
        <f t="shared" si="2"/>
        <v>0</v>
      </c>
      <c r="F17" s="6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</row>
    <row r="18" spans="1:53" s="56" customFormat="1" x14ac:dyDescent="0.25">
      <c r="A18" s="1"/>
      <c r="B18" s="2"/>
      <c r="C18" s="11">
        <v>0</v>
      </c>
      <c r="D18" s="7">
        <v>0</v>
      </c>
      <c r="E18" s="16">
        <f t="shared" ref="E18" si="3">D18*C18</f>
        <v>0</v>
      </c>
      <c r="F18" s="6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3" s="56" customFormat="1" x14ac:dyDescent="0.25">
      <c r="A19" s="1"/>
      <c r="B19" s="2"/>
      <c r="C19" s="26"/>
      <c r="D19" s="5"/>
      <c r="E19" s="23"/>
      <c r="F19" s="64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</row>
    <row r="20" spans="1:53" s="60" customFormat="1" ht="14.4" thickBot="1" x14ac:dyDescent="0.3">
      <c r="A20" s="22"/>
      <c r="B20" s="19" t="str">
        <f>A11</f>
        <v>Software</v>
      </c>
      <c r="C20" s="99" t="s">
        <v>4</v>
      </c>
      <c r="D20" s="100"/>
      <c r="E20" s="39">
        <f>SUM(E11:E19)</f>
        <v>0</v>
      </c>
      <c r="F20" s="62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</row>
    <row r="21" spans="1:53" s="56" customFormat="1" x14ac:dyDescent="0.25">
      <c r="A21" s="3" t="s">
        <v>31</v>
      </c>
      <c r="B21" s="2"/>
      <c r="C21" s="17" t="s">
        <v>1</v>
      </c>
      <c r="D21" s="17" t="s">
        <v>2</v>
      </c>
      <c r="E21" s="18" t="s">
        <v>3</v>
      </c>
      <c r="F21" s="66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</row>
    <row r="22" spans="1:53" s="56" customFormat="1" x14ac:dyDescent="0.25">
      <c r="A22" s="1"/>
      <c r="B22" s="2"/>
      <c r="C22" s="11">
        <v>0</v>
      </c>
      <c r="D22" s="7">
        <v>0</v>
      </c>
      <c r="E22" s="16">
        <f t="shared" ref="E22:E39" si="4">D22*C22</f>
        <v>0</v>
      </c>
      <c r="F22" s="64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</row>
    <row r="23" spans="1:53" s="56" customFormat="1" x14ac:dyDescent="0.25">
      <c r="A23" s="1"/>
      <c r="B23" s="47" t="s">
        <v>71</v>
      </c>
      <c r="C23" s="11">
        <v>0</v>
      </c>
      <c r="D23" s="7">
        <v>0</v>
      </c>
      <c r="E23" s="16">
        <f t="shared" si="4"/>
        <v>0</v>
      </c>
      <c r="F23" s="64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</row>
    <row r="24" spans="1:53" s="56" customFormat="1" x14ac:dyDescent="0.25">
      <c r="A24" s="1"/>
      <c r="C24" s="11">
        <v>0</v>
      </c>
      <c r="D24" s="7">
        <v>0</v>
      </c>
      <c r="E24" s="16">
        <f t="shared" ref="E24" si="5">D24*C24</f>
        <v>0</v>
      </c>
      <c r="F24" s="64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</row>
    <row r="25" spans="1:53" s="56" customFormat="1" x14ac:dyDescent="0.25">
      <c r="A25" s="1"/>
      <c r="B25" s="2"/>
      <c r="C25" s="11">
        <v>0</v>
      </c>
      <c r="D25" s="7">
        <v>0</v>
      </c>
      <c r="E25" s="16">
        <f t="shared" si="4"/>
        <v>0</v>
      </c>
      <c r="F25" s="64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</row>
    <row r="26" spans="1:53" s="56" customFormat="1" x14ac:dyDescent="0.25">
      <c r="A26" s="1"/>
      <c r="B26" s="2"/>
      <c r="C26" s="11">
        <v>0</v>
      </c>
      <c r="D26" s="7">
        <v>0</v>
      </c>
      <c r="E26" s="16">
        <f t="shared" si="4"/>
        <v>0</v>
      </c>
      <c r="F26" s="64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</row>
    <row r="27" spans="1:53" s="56" customFormat="1" x14ac:dyDescent="0.25">
      <c r="A27" s="1"/>
      <c r="B27" s="2"/>
      <c r="C27" s="11">
        <v>0</v>
      </c>
      <c r="D27" s="7">
        <v>0</v>
      </c>
      <c r="E27" s="16">
        <f t="shared" si="4"/>
        <v>0</v>
      </c>
      <c r="F27" s="64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</row>
    <row r="28" spans="1:53" s="56" customFormat="1" x14ac:dyDescent="0.25">
      <c r="A28" s="1"/>
      <c r="B28" s="2"/>
      <c r="C28" s="11">
        <v>0</v>
      </c>
      <c r="D28" s="7">
        <v>0</v>
      </c>
      <c r="E28" s="16">
        <f t="shared" ref="E28:E35" si="6">D28*C28</f>
        <v>0</v>
      </c>
      <c r="F28" s="6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</row>
    <row r="29" spans="1:53" s="56" customFormat="1" x14ac:dyDescent="0.25">
      <c r="A29" s="1"/>
      <c r="B29" s="2"/>
      <c r="C29" s="11">
        <v>0</v>
      </c>
      <c r="D29" s="7">
        <v>0</v>
      </c>
      <c r="E29" s="16">
        <f t="shared" ref="E29:E32" si="7">D29*C29</f>
        <v>0</v>
      </c>
      <c r="F29" s="6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s="56" customFormat="1" x14ac:dyDescent="0.25">
      <c r="A30" s="1"/>
      <c r="B30" s="2"/>
      <c r="C30" s="11">
        <v>0</v>
      </c>
      <c r="D30" s="7">
        <v>0</v>
      </c>
      <c r="E30" s="16">
        <f t="shared" si="7"/>
        <v>0</v>
      </c>
      <c r="F30" s="6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</row>
    <row r="31" spans="1:53" s="56" customFormat="1" x14ac:dyDescent="0.25">
      <c r="A31" s="1"/>
      <c r="B31" s="2"/>
      <c r="C31" s="11">
        <v>0</v>
      </c>
      <c r="D31" s="7">
        <v>0</v>
      </c>
      <c r="E31" s="16">
        <f t="shared" si="7"/>
        <v>0</v>
      </c>
      <c r="F31" s="6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</row>
    <row r="32" spans="1:53" s="56" customFormat="1" x14ac:dyDescent="0.25">
      <c r="A32" s="1"/>
      <c r="B32" s="2"/>
      <c r="C32" s="11">
        <v>0</v>
      </c>
      <c r="D32" s="7">
        <v>0</v>
      </c>
      <c r="E32" s="16">
        <f t="shared" si="7"/>
        <v>0</v>
      </c>
      <c r="F32" s="6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</row>
    <row r="33" spans="1:53" s="56" customFormat="1" x14ac:dyDescent="0.25">
      <c r="A33" s="1"/>
      <c r="B33" s="2"/>
      <c r="C33" s="11">
        <v>0</v>
      </c>
      <c r="D33" s="7">
        <v>0</v>
      </c>
      <c r="E33" s="16">
        <f t="shared" si="6"/>
        <v>0</v>
      </c>
      <c r="F33" s="6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s="56" customFormat="1" x14ac:dyDescent="0.25">
      <c r="A34" s="1"/>
      <c r="B34" s="2"/>
      <c r="C34" s="11">
        <v>0</v>
      </c>
      <c r="D34" s="7">
        <v>0</v>
      </c>
      <c r="E34" s="16">
        <f t="shared" ref="E34" si="8">D34*C34</f>
        <v>0</v>
      </c>
      <c r="F34" s="6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s="56" customFormat="1" x14ac:dyDescent="0.25">
      <c r="A35" s="1"/>
      <c r="B35" s="2"/>
      <c r="C35" s="11">
        <v>0</v>
      </c>
      <c r="D35" s="7">
        <v>0</v>
      </c>
      <c r="E35" s="16">
        <f t="shared" si="6"/>
        <v>0</v>
      </c>
      <c r="F35" s="6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</row>
    <row r="36" spans="1:53" s="56" customFormat="1" x14ac:dyDescent="0.25">
      <c r="A36" s="1"/>
      <c r="B36" s="2"/>
      <c r="C36" s="11">
        <v>0</v>
      </c>
      <c r="D36" s="7">
        <v>0</v>
      </c>
      <c r="E36" s="16">
        <f t="shared" si="4"/>
        <v>0</v>
      </c>
      <c r="F36" s="6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</row>
    <row r="37" spans="1:53" s="56" customFormat="1" x14ac:dyDescent="0.25">
      <c r="A37" s="1"/>
      <c r="B37" s="2"/>
      <c r="C37" s="11">
        <v>0</v>
      </c>
      <c r="D37" s="7">
        <v>0</v>
      </c>
      <c r="E37" s="16">
        <f t="shared" si="4"/>
        <v>0</v>
      </c>
      <c r="F37" s="6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</row>
    <row r="38" spans="1:53" s="56" customFormat="1" x14ac:dyDescent="0.25">
      <c r="A38" s="1"/>
      <c r="B38" s="2"/>
      <c r="C38" s="11">
        <v>0</v>
      </c>
      <c r="D38" s="7">
        <v>0</v>
      </c>
      <c r="E38" s="16">
        <f t="shared" si="4"/>
        <v>0</v>
      </c>
      <c r="F38" s="6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</row>
    <row r="39" spans="1:53" s="56" customFormat="1" x14ac:dyDescent="0.25">
      <c r="A39" s="1"/>
      <c r="B39" s="2"/>
      <c r="C39" s="11">
        <v>0</v>
      </c>
      <c r="D39" s="7">
        <v>0</v>
      </c>
      <c r="E39" s="16">
        <f t="shared" si="4"/>
        <v>0</v>
      </c>
      <c r="F39" s="6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</row>
    <row r="40" spans="1:53" s="56" customFormat="1" x14ac:dyDescent="0.25">
      <c r="A40" s="1"/>
      <c r="B40" s="2"/>
      <c r="C40" s="26"/>
      <c r="D40" s="5"/>
      <c r="E40" s="23"/>
      <c r="F40" s="64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</row>
    <row r="41" spans="1:53" s="60" customFormat="1" ht="14.4" thickBot="1" x14ac:dyDescent="0.3">
      <c r="A41" s="22"/>
      <c r="B41" s="19" t="str">
        <f>A21</f>
        <v>Integrations and Interfaces</v>
      </c>
      <c r="C41" s="99" t="s">
        <v>4</v>
      </c>
      <c r="D41" s="100"/>
      <c r="E41" s="39">
        <f>SUM(E21:E40)</f>
        <v>0</v>
      </c>
      <c r="F41" s="62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</row>
    <row r="42" spans="1:53" x14ac:dyDescent="0.25">
      <c r="E42" s="8"/>
    </row>
    <row r="43" spans="1:53" x14ac:dyDescent="0.25">
      <c r="E43" s="8"/>
    </row>
    <row r="44" spans="1:53" x14ac:dyDescent="0.25">
      <c r="E44" s="8"/>
    </row>
    <row r="45" spans="1:53" x14ac:dyDescent="0.25">
      <c r="E45" s="8"/>
    </row>
    <row r="46" spans="1:53" x14ac:dyDescent="0.25">
      <c r="E46" s="8"/>
    </row>
    <row r="47" spans="1:53" x14ac:dyDescent="0.25">
      <c r="E47" s="8"/>
    </row>
    <row r="48" spans="1:53" x14ac:dyDescent="0.25">
      <c r="E48" s="8"/>
    </row>
    <row r="49" spans="5:5" x14ac:dyDescent="0.25">
      <c r="E49" s="8"/>
    </row>
    <row r="50" spans="5:5" x14ac:dyDescent="0.25">
      <c r="E50" s="8"/>
    </row>
    <row r="51" spans="5:5" x14ac:dyDescent="0.25">
      <c r="E51" s="8"/>
    </row>
    <row r="52" spans="5:5" x14ac:dyDescent="0.25">
      <c r="E52" s="8"/>
    </row>
    <row r="53" spans="5:5" x14ac:dyDescent="0.25">
      <c r="E53" s="8"/>
    </row>
    <row r="54" spans="5:5" x14ac:dyDescent="0.25">
      <c r="E54" s="8"/>
    </row>
    <row r="55" spans="5:5" x14ac:dyDescent="0.25">
      <c r="E55" s="8"/>
    </row>
    <row r="56" spans="5:5" x14ac:dyDescent="0.25">
      <c r="E56" s="8"/>
    </row>
    <row r="57" spans="5:5" x14ac:dyDescent="0.25">
      <c r="E57" s="8"/>
    </row>
    <row r="58" spans="5:5" x14ac:dyDescent="0.25">
      <c r="E58" s="8"/>
    </row>
    <row r="59" spans="5:5" x14ac:dyDescent="0.25">
      <c r="E59" s="8"/>
    </row>
    <row r="60" spans="5:5" x14ac:dyDescent="0.25">
      <c r="E60" s="8"/>
    </row>
    <row r="61" spans="5:5" x14ac:dyDescent="0.25">
      <c r="E61" s="8"/>
    </row>
    <row r="62" spans="5:5" x14ac:dyDescent="0.25">
      <c r="E62" s="8"/>
    </row>
    <row r="63" spans="5:5" x14ac:dyDescent="0.25">
      <c r="E63" s="8"/>
    </row>
    <row r="64" spans="5:5" x14ac:dyDescent="0.25">
      <c r="E64" s="8"/>
    </row>
    <row r="65" spans="5:5" x14ac:dyDescent="0.25">
      <c r="E65" s="8"/>
    </row>
    <row r="66" spans="5:5" x14ac:dyDescent="0.25">
      <c r="E66" s="8"/>
    </row>
    <row r="67" spans="5:5" x14ac:dyDescent="0.25">
      <c r="E67" s="8"/>
    </row>
    <row r="68" spans="5:5" x14ac:dyDescent="0.25">
      <c r="E68" s="8"/>
    </row>
    <row r="69" spans="5:5" x14ac:dyDescent="0.25">
      <c r="E69" s="8"/>
    </row>
    <row r="70" spans="5:5" x14ac:dyDescent="0.25">
      <c r="E70" s="8"/>
    </row>
    <row r="71" spans="5:5" x14ac:dyDescent="0.25">
      <c r="E71" s="8"/>
    </row>
    <row r="72" spans="5:5" x14ac:dyDescent="0.25">
      <c r="E72" s="8"/>
    </row>
    <row r="73" spans="5:5" x14ac:dyDescent="0.25">
      <c r="E73" s="8"/>
    </row>
    <row r="74" spans="5:5" x14ac:dyDescent="0.25">
      <c r="E74" s="8"/>
    </row>
    <row r="75" spans="5:5" x14ac:dyDescent="0.25">
      <c r="E75" s="8"/>
    </row>
    <row r="76" spans="5:5" x14ac:dyDescent="0.25">
      <c r="E76" s="8"/>
    </row>
    <row r="77" spans="5:5" x14ac:dyDescent="0.25">
      <c r="E77" s="8"/>
    </row>
    <row r="78" spans="5:5" x14ac:dyDescent="0.25">
      <c r="E78" s="8"/>
    </row>
    <row r="79" spans="5:5" x14ac:dyDescent="0.25">
      <c r="E79" s="8"/>
    </row>
    <row r="80" spans="5:5" x14ac:dyDescent="0.25">
      <c r="E80" s="8"/>
    </row>
    <row r="81" spans="5:5" x14ac:dyDescent="0.25">
      <c r="E81" s="8"/>
    </row>
    <row r="82" spans="5:5" x14ac:dyDescent="0.25">
      <c r="E82" s="8"/>
    </row>
    <row r="83" spans="5:5" x14ac:dyDescent="0.25">
      <c r="E83" s="8"/>
    </row>
    <row r="84" spans="5:5" x14ac:dyDescent="0.25">
      <c r="E84" s="8"/>
    </row>
    <row r="85" spans="5:5" x14ac:dyDescent="0.25">
      <c r="E85" s="8"/>
    </row>
    <row r="86" spans="5:5" x14ac:dyDescent="0.25">
      <c r="E86" s="8"/>
    </row>
    <row r="87" spans="5:5" x14ac:dyDescent="0.25">
      <c r="E87" s="8"/>
    </row>
    <row r="88" spans="5:5" x14ac:dyDescent="0.25">
      <c r="E88" s="8"/>
    </row>
    <row r="89" spans="5:5" x14ac:dyDescent="0.25">
      <c r="E89" s="8"/>
    </row>
    <row r="90" spans="5:5" x14ac:dyDescent="0.25">
      <c r="E90" s="8"/>
    </row>
    <row r="91" spans="5:5" x14ac:dyDescent="0.25">
      <c r="E91" s="8"/>
    </row>
    <row r="92" spans="5:5" x14ac:dyDescent="0.25">
      <c r="E92" s="8"/>
    </row>
    <row r="93" spans="5:5" x14ac:dyDescent="0.25">
      <c r="E93" s="8"/>
    </row>
    <row r="94" spans="5:5" x14ac:dyDescent="0.25">
      <c r="E94" s="8"/>
    </row>
    <row r="95" spans="5:5" x14ac:dyDescent="0.25">
      <c r="E95" s="8"/>
    </row>
    <row r="96" spans="5:5" x14ac:dyDescent="0.25">
      <c r="E96" s="8"/>
    </row>
    <row r="97" spans="5:5" x14ac:dyDescent="0.25">
      <c r="E97" s="8"/>
    </row>
    <row r="98" spans="5:5" x14ac:dyDescent="0.25">
      <c r="E98" s="8"/>
    </row>
    <row r="99" spans="5:5" x14ac:dyDescent="0.25">
      <c r="E99" s="8"/>
    </row>
    <row r="100" spans="5:5" x14ac:dyDescent="0.25">
      <c r="E100" s="8"/>
    </row>
    <row r="101" spans="5:5" x14ac:dyDescent="0.25">
      <c r="E101" s="8"/>
    </row>
    <row r="102" spans="5:5" x14ac:dyDescent="0.25">
      <c r="E102" s="8"/>
    </row>
    <row r="103" spans="5:5" x14ac:dyDescent="0.25">
      <c r="E103" s="8"/>
    </row>
    <row r="104" spans="5:5" x14ac:dyDescent="0.25">
      <c r="E104" s="8"/>
    </row>
    <row r="105" spans="5:5" x14ac:dyDescent="0.25">
      <c r="E105" s="8"/>
    </row>
    <row r="106" spans="5:5" x14ac:dyDescent="0.25">
      <c r="E106" s="8"/>
    </row>
    <row r="107" spans="5:5" x14ac:dyDescent="0.25">
      <c r="E107" s="8"/>
    </row>
    <row r="108" spans="5:5" x14ac:dyDescent="0.25">
      <c r="E108" s="8"/>
    </row>
    <row r="109" spans="5:5" x14ac:dyDescent="0.25">
      <c r="E109" s="8"/>
    </row>
    <row r="110" spans="5:5" x14ac:dyDescent="0.25">
      <c r="E110" s="8"/>
    </row>
    <row r="111" spans="5:5" x14ac:dyDescent="0.25">
      <c r="E111" s="8"/>
    </row>
    <row r="112" spans="5:5" x14ac:dyDescent="0.25">
      <c r="E112" s="8"/>
    </row>
    <row r="113" spans="5:5" x14ac:dyDescent="0.25">
      <c r="E113" s="8"/>
    </row>
    <row r="114" spans="5:5" x14ac:dyDescent="0.25">
      <c r="E114" s="8"/>
    </row>
    <row r="115" spans="5:5" x14ac:dyDescent="0.25">
      <c r="E115" s="8"/>
    </row>
    <row r="116" spans="5:5" x14ac:dyDescent="0.25">
      <c r="E116" s="8"/>
    </row>
    <row r="117" spans="5:5" x14ac:dyDescent="0.25">
      <c r="E117" s="8"/>
    </row>
    <row r="118" spans="5:5" x14ac:dyDescent="0.25">
      <c r="E118" s="8"/>
    </row>
    <row r="119" spans="5:5" x14ac:dyDescent="0.25">
      <c r="E119" s="8"/>
    </row>
    <row r="120" spans="5:5" x14ac:dyDescent="0.25">
      <c r="E120" s="8"/>
    </row>
    <row r="121" spans="5:5" x14ac:dyDescent="0.25">
      <c r="E121" s="8"/>
    </row>
    <row r="122" spans="5:5" x14ac:dyDescent="0.25">
      <c r="E122" s="8"/>
    </row>
    <row r="123" spans="5:5" x14ac:dyDescent="0.25">
      <c r="E123" s="8"/>
    </row>
    <row r="124" spans="5:5" x14ac:dyDescent="0.25">
      <c r="E124" s="8"/>
    </row>
    <row r="125" spans="5:5" x14ac:dyDescent="0.25">
      <c r="E125" s="8"/>
    </row>
    <row r="126" spans="5:5" x14ac:dyDescent="0.25">
      <c r="E126" s="8"/>
    </row>
    <row r="127" spans="5:5" x14ac:dyDescent="0.25">
      <c r="E127" s="8"/>
    </row>
    <row r="128" spans="5:5" x14ac:dyDescent="0.25">
      <c r="E128" s="8"/>
    </row>
    <row r="129" spans="5:5" x14ac:dyDescent="0.25">
      <c r="E129" s="8"/>
    </row>
    <row r="130" spans="5:5" x14ac:dyDescent="0.25">
      <c r="E130" s="8"/>
    </row>
    <row r="131" spans="5:5" x14ac:dyDescent="0.25">
      <c r="E131" s="8"/>
    </row>
    <row r="132" spans="5:5" x14ac:dyDescent="0.25">
      <c r="E132" s="8"/>
    </row>
    <row r="133" spans="5:5" x14ac:dyDescent="0.25">
      <c r="E133" s="8"/>
    </row>
    <row r="134" spans="5:5" x14ac:dyDescent="0.25">
      <c r="E134" s="8"/>
    </row>
    <row r="135" spans="5:5" x14ac:dyDescent="0.25">
      <c r="E135" s="8"/>
    </row>
    <row r="136" spans="5:5" x14ac:dyDescent="0.25">
      <c r="E136" s="8"/>
    </row>
    <row r="137" spans="5:5" x14ac:dyDescent="0.25">
      <c r="E137" s="8"/>
    </row>
    <row r="138" spans="5:5" x14ac:dyDescent="0.25">
      <c r="E138" s="8"/>
    </row>
    <row r="139" spans="5:5" x14ac:dyDescent="0.25">
      <c r="E139" s="8"/>
    </row>
    <row r="140" spans="5:5" x14ac:dyDescent="0.25">
      <c r="E140" s="8"/>
    </row>
    <row r="141" spans="5:5" x14ac:dyDescent="0.25">
      <c r="E141" s="8"/>
    </row>
    <row r="142" spans="5:5" x14ac:dyDescent="0.25">
      <c r="E142" s="8"/>
    </row>
    <row r="143" spans="5:5" x14ac:dyDescent="0.25">
      <c r="E143" s="8"/>
    </row>
    <row r="144" spans="5:5" x14ac:dyDescent="0.25">
      <c r="E144" s="8"/>
    </row>
    <row r="145" spans="5:5" x14ac:dyDescent="0.25">
      <c r="E145" s="8"/>
    </row>
    <row r="146" spans="5:5" x14ac:dyDescent="0.25">
      <c r="E146" s="8"/>
    </row>
    <row r="147" spans="5:5" x14ac:dyDescent="0.25">
      <c r="E147" s="8"/>
    </row>
    <row r="148" spans="5:5" x14ac:dyDescent="0.25">
      <c r="E148" s="8"/>
    </row>
    <row r="149" spans="5:5" x14ac:dyDescent="0.25">
      <c r="E149" s="8"/>
    </row>
    <row r="150" spans="5:5" x14ac:dyDescent="0.25">
      <c r="E150" s="8"/>
    </row>
    <row r="151" spans="5:5" x14ac:dyDescent="0.25">
      <c r="E151" s="8"/>
    </row>
    <row r="152" spans="5:5" x14ac:dyDescent="0.25">
      <c r="E152" s="8"/>
    </row>
    <row r="153" spans="5:5" x14ac:dyDescent="0.25">
      <c r="E153" s="8"/>
    </row>
    <row r="154" spans="5:5" x14ac:dyDescent="0.25">
      <c r="E154" s="8"/>
    </row>
    <row r="155" spans="5:5" x14ac:dyDescent="0.25">
      <c r="E155" s="8"/>
    </row>
    <row r="156" spans="5:5" x14ac:dyDescent="0.25">
      <c r="E156" s="8"/>
    </row>
    <row r="157" spans="5:5" x14ac:dyDescent="0.25">
      <c r="E157" s="8"/>
    </row>
    <row r="158" spans="5:5" x14ac:dyDescent="0.25">
      <c r="E158" s="8"/>
    </row>
    <row r="159" spans="5:5" x14ac:dyDescent="0.25">
      <c r="E159" s="8"/>
    </row>
    <row r="160" spans="5:5" x14ac:dyDescent="0.25">
      <c r="E160" s="8"/>
    </row>
    <row r="161" spans="5:5" x14ac:dyDescent="0.25">
      <c r="E161" s="8"/>
    </row>
    <row r="162" spans="5:5" x14ac:dyDescent="0.25">
      <c r="E162" s="8"/>
    </row>
    <row r="163" spans="5:5" x14ac:dyDescent="0.25">
      <c r="E163" s="8"/>
    </row>
    <row r="164" spans="5:5" x14ac:dyDescent="0.25">
      <c r="E164" s="8"/>
    </row>
    <row r="165" spans="5:5" x14ac:dyDescent="0.25">
      <c r="E165" s="8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  <row r="550" spans="5:5" x14ac:dyDescent="0.25">
      <c r="E550" s="8"/>
    </row>
    <row r="551" spans="5:5" x14ac:dyDescent="0.25">
      <c r="E551" s="8"/>
    </row>
    <row r="552" spans="5:5" x14ac:dyDescent="0.25">
      <c r="E552" s="8"/>
    </row>
    <row r="553" spans="5:5" x14ac:dyDescent="0.25">
      <c r="E553" s="8"/>
    </row>
    <row r="554" spans="5:5" x14ac:dyDescent="0.25">
      <c r="E554" s="8"/>
    </row>
    <row r="555" spans="5:5" x14ac:dyDescent="0.25">
      <c r="E555" s="8"/>
    </row>
    <row r="556" spans="5:5" x14ac:dyDescent="0.25">
      <c r="E556" s="8"/>
    </row>
  </sheetData>
  <mergeCells count="7">
    <mergeCell ref="C41:D41"/>
    <mergeCell ref="C20:D20"/>
    <mergeCell ref="A5:F5"/>
    <mergeCell ref="A6:F6"/>
    <mergeCell ref="A7:F8"/>
    <mergeCell ref="A9:F9"/>
    <mergeCell ref="C10:E10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Summary</vt:lpstr>
      <vt:lpstr>Locust Street</vt:lpstr>
      <vt:lpstr>Iowa Street</vt:lpstr>
      <vt:lpstr>5th Street</vt:lpstr>
      <vt:lpstr>Five Flags</vt:lpstr>
      <vt:lpstr>Central Avenue</vt:lpstr>
      <vt:lpstr>Intermodal</vt:lpstr>
      <vt:lpstr>Head-end System</vt:lpstr>
      <vt:lpstr>Software</vt:lpstr>
      <vt:lpstr>Services</vt:lpstr>
      <vt:lpstr>Warranty</vt:lpstr>
      <vt:lpstr>Alternates</vt:lpstr>
      <vt:lpstr>Alternates!Print_Area</vt:lpstr>
      <vt:lpstr>Services!Print_Area</vt:lpstr>
      <vt:lpstr>Software!Print_Area</vt:lpstr>
      <vt:lpstr>Summary!Print_Area</vt:lpstr>
      <vt:lpstr>Warranty!Print_Area</vt:lpstr>
      <vt:lpstr>Alternates!Print_Titles</vt:lpstr>
      <vt:lpstr>Services!Print_Titles</vt:lpstr>
      <vt:lpstr>Software!Print_Titles</vt:lpstr>
      <vt:lpstr>Summary!Print_Titles</vt:lpstr>
      <vt:lpstr>Warranty!Print_Titles</vt:lpstr>
    </vt:vector>
  </TitlesOfParts>
  <Company>Walker Parking Consultants,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Preston</dc:creator>
  <cp:lastModifiedBy>McGann, Brian</cp:lastModifiedBy>
  <cp:lastPrinted>2023-09-26T21:42:17Z</cp:lastPrinted>
  <dcterms:created xsi:type="dcterms:W3CDTF">2014-12-04T14:44:42Z</dcterms:created>
  <dcterms:modified xsi:type="dcterms:W3CDTF">2023-09-26T21:42:31Z</dcterms:modified>
</cp:coreProperties>
</file>